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Mohini Jagdish\"/>
    </mc:Choice>
  </mc:AlternateContent>
  <xr:revisionPtr revIDLastSave="0" documentId="13_ncr:1_{FC31A335-815C-4CAC-BAA0-887B302BD95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H21" i="4"/>
  <c r="Q12" i="4" l="1"/>
  <c r="P12" i="4"/>
  <c r="P11" i="4"/>
  <c r="Q11" i="4" s="1"/>
  <c r="Q10" i="4"/>
  <c r="Q9" i="4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<sst xmlns="http://schemas.openxmlformats.org/spreadsheetml/2006/main" count="110" uniqueCount="19">
  <si>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</si>
  <si>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</si>
  <si>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</si>
  <si>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</si>
  <si>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</si>
  <si>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</si>
  <si>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</si>
  <si>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</si>
  <si>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</si>
  <si>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</si>
  <si>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</si>
  <si>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</si>
  <si>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</si>
  <si>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12, 1st Floor, Building No 16, Takshshila Apartment, Plot No. 53,54,55,56, Mahakali Caves Road, Village - Mulgaon, Andheri East, </t>
  </si>
  <si>
    <t>bua</t>
  </si>
  <si>
    <t>rate</t>
  </si>
  <si>
    <t>fmv</t>
  </si>
  <si>
    <t>22.05.24</t>
  </si>
  <si>
    <t>02.04.24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</si>
</sst>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D28DE-327D-4074-AD74-8244880B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6C4CD-632B-46E8-B57C-A184293A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09219-0A0F-43D9-B7A7-9654A5A7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96789-42B1-48E2-8378-1011864E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601350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E5D96-1DBF-4CFC-95D5-422DA5FBF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3575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57586-28E6-46E6-AA1A-FDF48E476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8DEF2-8879-4E71-ACC2-232F91D7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D54C9-FF9C-4A48-8F1A-5C16D99B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25065-AA18-4EDF-B5AB-91CB3B90D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7" sqref="T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15">
        <f t="shared" ref="E2:E13" si="3">R2</f>
        <v>11500000</v>
      </c>
      <c r="F2" s="9">
        <f t="shared" ref="F2:F13" si="4">ROUND((E2/B2),0)</f>
        <v>28049</v>
      </c>
      <c r="G2" s="9">
        <f t="shared" ref="G2:G13" si="5">ROUND((E2/C2),0)</f>
        <v>23374</v>
      </c>
      <c r="H2" s="9">
        <f t="shared" ref="H2:H13" si="6">ROUND((E2/D2),0)</f>
        <v>19478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11500000</v>
      </c>
      <c r="S2" s="7"/>
      <c r="T2" s="7"/>
    </row>
    <row r="3" spans="1:20" x14ac:dyDescent="0.25">
      <c r="A3" s="4">
        <f t="shared" si="0"/>
        <v>0</v>
      </c>
      <c r="B3" s="4">
        <f t="shared" si="1"/>
        <v>630</v>
      </c>
      <c r="C3" s="4">
        <f t="shared" ref="C3:C15" si="9">B3*1.2</f>
        <v>756</v>
      </c>
      <c r="D3" s="4">
        <f t="shared" si="2"/>
        <v>907.19999999999993</v>
      </c>
      <c r="E3" s="15">
        <f t="shared" si="3"/>
        <v>12500000</v>
      </c>
      <c r="F3" s="9">
        <f t="shared" si="4"/>
        <v>19841</v>
      </c>
      <c r="G3" s="9">
        <f t="shared" si="5"/>
        <v>16534</v>
      </c>
      <c r="H3" s="9">
        <f t="shared" si="6"/>
        <v>13779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630</v>
      </c>
      <c r="R3" s="2">
        <v>12500000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516</v>
      </c>
      <c r="D4" s="4">
        <f t="shared" si="2"/>
        <v>619.19999999999993</v>
      </c>
      <c r="E4" s="15">
        <f t="shared" si="3"/>
        <v>14800000</v>
      </c>
      <c r="F4" s="9">
        <f t="shared" si="4"/>
        <v>34419</v>
      </c>
      <c r="G4" s="9">
        <f t="shared" si="5"/>
        <v>28682</v>
      </c>
      <c r="H4" s="9">
        <f t="shared" si="6"/>
        <v>23902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430</v>
      </c>
      <c r="R4" s="2">
        <v>14800000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15">
        <f t="shared" si="3"/>
        <v>12000000</v>
      </c>
      <c r="F5" s="9">
        <f t="shared" si="4"/>
        <v>29268</v>
      </c>
      <c r="G5" s="9">
        <f t="shared" si="5"/>
        <v>24390</v>
      </c>
      <c r="H5" s="9">
        <f t="shared" si="6"/>
        <v>20325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12000000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780</v>
      </c>
      <c r="C6" s="4">
        <f t="shared" si="9"/>
        <v>936</v>
      </c>
      <c r="D6" s="4">
        <f t="shared" si="2"/>
        <v>1123.2</v>
      </c>
      <c r="E6" s="15">
        <f t="shared" si="3"/>
        <v>17000000</v>
      </c>
      <c r="F6" s="9">
        <f t="shared" si="4"/>
        <v>21795</v>
      </c>
      <c r="G6" s="9">
        <f t="shared" si="5"/>
        <v>18162</v>
      </c>
      <c r="H6" s="9">
        <f t="shared" si="6"/>
        <v>15135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780</v>
      </c>
      <c r="R6" s="2">
        <v>17000000</v>
      </c>
      <c r="S6" s="7"/>
      <c r="T6" s="7"/>
    </row>
    <row r="7" spans="1:20" x14ac:dyDescent="0.25">
      <c r="A7" s="4">
        <f t="shared" si="0"/>
        <v>0</v>
      </c>
      <c r="B7" s="4">
        <f t="shared" si="1"/>
        <v>487.5</v>
      </c>
      <c r="C7" s="4">
        <f t="shared" si="9"/>
        <v>585</v>
      </c>
      <c r="D7" s="4">
        <f t="shared" si="2"/>
        <v>702</v>
      </c>
      <c r="E7" s="15">
        <f t="shared" si="3"/>
        <v>12000000</v>
      </c>
      <c r="F7" s="9">
        <f t="shared" si="4"/>
        <v>24615</v>
      </c>
      <c r="G7" s="14">
        <f t="shared" si="5"/>
        <v>20513</v>
      </c>
      <c r="H7" s="9">
        <f t="shared" si="6"/>
        <v>17094</v>
      </c>
      <c r="I7" s="9" t="e">
        <f>#REF!</f>
        <v>#REF!</v>
      </c>
      <c r="J7" s="4">
        <f t="shared" si="7"/>
        <v>0</v>
      </c>
      <c r="O7">
        <v>0</v>
      </c>
      <c r="P7">
        <v>585</v>
      </c>
      <c r="Q7">
        <f t="shared" ref="Q2:Q12" si="10">P7/1.2</f>
        <v>487.5</v>
      </c>
      <c r="R7" s="2">
        <v>12000000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235</v>
      </c>
      <c r="C8" s="4">
        <f t="shared" si="9"/>
        <v>282</v>
      </c>
      <c r="D8" s="4">
        <f t="shared" si="2"/>
        <v>338.4</v>
      </c>
      <c r="E8" s="15">
        <f t="shared" si="3"/>
        <v>6000000</v>
      </c>
      <c r="F8" s="9">
        <f t="shared" si="4"/>
        <v>25532</v>
      </c>
      <c r="G8" s="14">
        <f t="shared" si="5"/>
        <v>21277</v>
      </c>
      <c r="H8" s="9">
        <f t="shared" si="6"/>
        <v>17730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235</v>
      </c>
      <c r="R8" s="2">
        <v>6000000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441.66666666666669</v>
      </c>
      <c r="C9" s="4">
        <f t="shared" si="9"/>
        <v>530</v>
      </c>
      <c r="D9" s="4">
        <f t="shared" si="2"/>
        <v>636</v>
      </c>
      <c r="E9" s="15">
        <f t="shared" si="3"/>
        <v>10000000</v>
      </c>
      <c r="F9" s="9">
        <f t="shared" si="4"/>
        <v>22642</v>
      </c>
      <c r="G9" s="14">
        <f t="shared" si="5"/>
        <v>18868</v>
      </c>
      <c r="H9" s="9">
        <f t="shared" si="6"/>
        <v>15723</v>
      </c>
      <c r="I9" s="9" t="e">
        <f>#REF!</f>
        <v>#REF!</v>
      </c>
      <c r="J9" s="4" t="str">
        <f t="shared" si="7"/>
        <v>22.05.24</v>
      </c>
      <c r="O9">
        <v>0</v>
      </c>
      <c r="P9">
        <v>530</v>
      </c>
      <c r="Q9">
        <f t="shared" si="10"/>
        <v>441.66666666666669</v>
      </c>
      <c r="R9" s="2">
        <v>10000000</v>
      </c>
      <c r="S9" s="7" t="s">
        <v>17</v>
      </c>
      <c r="T9" s="7"/>
    </row>
    <row r="10" spans="1:20" x14ac:dyDescent="0.25">
      <c r="A10" s="4">
        <f t="shared" si="0"/>
        <v>0</v>
      </c>
      <c r="B10" s="4">
        <f t="shared" si="1"/>
        <v>746.12459999999999</v>
      </c>
      <c r="C10" s="4">
        <f t="shared" si="9"/>
        <v>895.34951999999998</v>
      </c>
      <c r="D10" s="4">
        <f t="shared" si="2"/>
        <v>1074.4194239999999</v>
      </c>
      <c r="E10" s="15">
        <f t="shared" si="3"/>
        <v>15000000</v>
      </c>
      <c r="F10" s="9">
        <f t="shared" si="4"/>
        <v>20104</v>
      </c>
      <c r="G10" s="9">
        <f t="shared" si="5"/>
        <v>16753</v>
      </c>
      <c r="H10" s="9">
        <f t="shared" si="6"/>
        <v>13961</v>
      </c>
      <c r="I10" s="9" t="e">
        <f>#REF!</f>
        <v>#REF!</v>
      </c>
      <c r="J10" s="4" t="str">
        <f t="shared" si="7"/>
        <v>02.04.24</v>
      </c>
      <c r="O10">
        <v>0</v>
      </c>
      <c r="P10">
        <f>83.18*10.764</f>
        <v>895.34951999999998</v>
      </c>
      <c r="Q10">
        <f t="shared" si="10"/>
        <v>746.12459999999999</v>
      </c>
      <c r="R10" s="2">
        <v>15000000</v>
      </c>
      <c r="S10" s="7" t="s">
        <v>18</v>
      </c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7:24" x14ac:dyDescent="0.25">
      <c r="G17" t="s">
        <v>13</v>
      </c>
    </row>
    <row r="19" spans="7:24" x14ac:dyDescent="0.25">
      <c r="G19" t="s">
        <v>14</v>
      </c>
      <c r="H19">
        <v>465</v>
      </c>
    </row>
    <row r="20" spans="7:24" x14ac:dyDescent="0.25">
      <c r="G20" t="s">
        <v>15</v>
      </c>
      <c r="H20">
        <v>19800</v>
      </c>
    </row>
    <row r="21" spans="7:24" x14ac:dyDescent="0.25">
      <c r="G21" t="s">
        <v>16</v>
      </c>
      <c r="H21">
        <f>H20*H19</f>
        <v>9207000</v>
      </c>
    </row>
    <row r="22" spans="7:24" x14ac:dyDescent="0.25">
      <c r="G22" s="5"/>
      <c r="H22" s="5"/>
    </row>
    <row r="24" spans="7:24" x14ac:dyDescent="0.25"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2024-10-11T07:02:35Z</dcterms:modified>
</cp:coreProperties>
</file>