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123\"/>
    </mc:Choice>
  </mc:AlternateContent>
  <bookViews>
    <workbookView xWindow="0" yWindow="0" windowWidth="20490" windowHeight="7755" tabRatio="481"/>
  </bookViews>
  <sheets>
    <sheet name="Sheet1" sheetId="1" r:id="rId1"/>
    <sheet name="Listing1" sheetId="2" r:id="rId2"/>
    <sheet name="MB" sheetId="7" r:id="rId3"/>
    <sheet name="Listing2" sheetId="3" r:id="rId4"/>
  </sheets>
  <calcPr calcId="152511"/>
</workbook>
</file>

<file path=xl/calcChain.xml><?xml version="1.0" encoding="utf-8"?>
<calcChain xmlns="http://schemas.openxmlformats.org/spreadsheetml/2006/main">
  <c r="E18" i="7" l="1"/>
  <c r="E16" i="7"/>
  <c r="E17" i="7"/>
  <c r="E15" i="7"/>
  <c r="E12" i="7"/>
  <c r="E4" i="7"/>
  <c r="E8" i="7"/>
  <c r="E9" i="7"/>
  <c r="E10" i="7"/>
  <c r="E11" i="7"/>
  <c r="E7" i="7"/>
  <c r="E3" i="7"/>
  <c r="E2" i="7"/>
  <c r="C4" i="1" l="1"/>
  <c r="C23" i="2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62" i="1" s="1"/>
  <c r="C64" i="1" l="1"/>
  <c r="C63" i="1"/>
  <c r="C49" i="1"/>
  <c r="C53" i="1"/>
  <c r="C50" i="1"/>
  <c r="C51" i="1" s="1"/>
  <c r="C52" i="1" s="1"/>
</calcChain>
</file>

<file path=xl/sharedStrings.xml><?xml version="1.0" encoding="utf-8"?>
<sst xmlns="http://schemas.openxmlformats.org/spreadsheetml/2006/main" count="29" uniqueCount="26">
  <si>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</si>
  <si>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</si>
  <si>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</si>
  <si>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</si>
  <si>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</si>
  <si>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</si>
  <si>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</si>
  <si>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</si>
  <si>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</si>
  <si>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</si>
  <si>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</si>
  <si>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</si>
  <si>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</si>
  <si>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</si>
  <si>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</si>
  <si>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</si>
  <si>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</si>
  <si>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</si>
  <si>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</si>
  <si>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</si>
  <si>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</si>
  <si>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</si>
  <si>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</si>
  <si>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</si>
  <si>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POP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</si>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</sst>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6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505945</xdr:colOff>
      <xdr:row>2</xdr:row>
      <xdr:rowOff>104775</xdr:rowOff>
    </xdr:from>
    <xdr:to>
      <xdr:col>8</xdr:col>
      <xdr:colOff>220195</xdr:colOff>
      <xdr:row>19</xdr:row>
      <xdr:rowOff>38100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05945" y="485775"/>
          <a:ext cx="4555191" cy="3171825"/>
          <a:chOff x="2353" y="657"/>
          <a:chExt cx="7232" cy="4997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70" y="673"/>
            <a:ext cx="7200" cy="49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2360" y="664"/>
            <a:ext cx="7217" cy="498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7</xdr:col>
      <xdr:colOff>523875</xdr:colOff>
      <xdr:row>21</xdr:row>
      <xdr:rowOff>9525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228600" y="838200"/>
          <a:ext cx="4562475" cy="3171825"/>
          <a:chOff x="2400" y="5812"/>
          <a:chExt cx="7185" cy="5003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17" y="5828"/>
            <a:ext cx="7153" cy="49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2407" y="5819"/>
            <a:ext cx="7170" cy="49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F46" activePane="bottomRight" state="frozen"/>
      <selection pane="topRight" activeCell="D1" sqref="D1"/>
      <selection pane="bottomLeft" activeCell="A6" sqref="A6"/>
      <selection pane="bottomRight" activeCell="H61" sqref="H61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105</v>
      </c>
      <c r="E2" s="4"/>
      <c r="F2" s="4"/>
      <c r="G2" s="23"/>
      <c r="H2" s="1"/>
    </row>
    <row r="3" spans="1:15" x14ac:dyDescent="0.3">
      <c r="B3" s="22" t="s">
        <v>10</v>
      </c>
      <c r="C3" s="25">
        <v>9500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997500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70.08</v>
      </c>
      <c r="D7" s="40">
        <v>2019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1506720</v>
      </c>
      <c r="M7" s="69">
        <f>ROUND((C7*G7),0)</f>
        <v>1506720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1506720</v>
      </c>
      <c r="M27" s="15">
        <f>SUM(M7:M26)</f>
        <v>1506720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997500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1506720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2504220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ROUND((C48*0.9),0)</f>
        <v>2253798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2003376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2003376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2003376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1280712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B60" s="11" t="s">
        <v>24</v>
      </c>
      <c r="C60" s="81">
        <v>100000</v>
      </c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B61" s="11" t="s">
        <v>25</v>
      </c>
      <c r="C61" s="81">
        <v>100000</v>
      </c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C62" s="80">
        <f>C48+C60+C61</f>
        <v>2704220</v>
      </c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C63" s="80">
        <f>C62*0.95</f>
        <v>2569009</v>
      </c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C64" s="81">
        <f>C62*0.8</f>
        <v>2163376</v>
      </c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zoomScale="85" zoomScaleNormal="85" workbookViewId="0">
      <selection activeCell="E25" sqref="E25"/>
    </sheetView>
  </sheetViews>
  <sheetFormatPr defaultRowHeight="15" x14ac:dyDescent="0.25"/>
  <sheetData>
    <row r="21" spans="3:3" x14ac:dyDescent="0.25">
      <c r="C21">
        <v>8000000</v>
      </c>
    </row>
    <row r="22" spans="3:3" x14ac:dyDescent="0.25">
      <c r="C22">
        <v>2153</v>
      </c>
    </row>
    <row r="23" spans="3:3" x14ac:dyDescent="0.25">
      <c r="C23">
        <f>C21/C22</f>
        <v>3715.7454714352066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workbookViewId="0">
      <selection activeCell="G17" sqref="G17"/>
    </sheetView>
  </sheetViews>
  <sheetFormatPr defaultRowHeight="15" x14ac:dyDescent="0.25"/>
  <sheetData>
    <row r="2" spans="3:5" x14ac:dyDescent="0.25">
      <c r="C2">
        <v>8.4499999999999993</v>
      </c>
      <c r="D2">
        <v>9.9700000000000006</v>
      </c>
      <c r="E2">
        <f>D2*C2</f>
        <v>84.246499999999997</v>
      </c>
    </row>
    <row r="3" spans="3:5" x14ac:dyDescent="0.25">
      <c r="C3">
        <v>9.65</v>
      </c>
      <c r="D3">
        <v>14.63</v>
      </c>
      <c r="E3">
        <f>D3*C3</f>
        <v>141.17950000000002</v>
      </c>
    </row>
    <row r="4" spans="3:5" x14ac:dyDescent="0.25">
      <c r="E4">
        <f>SUM(E2:E3)</f>
        <v>225.42600000000002</v>
      </c>
    </row>
    <row r="7" spans="3:5" x14ac:dyDescent="0.25">
      <c r="C7">
        <v>10.210000000000001</v>
      </c>
      <c r="D7">
        <v>9.4499999999999993</v>
      </c>
      <c r="E7">
        <f>D7*C7</f>
        <v>96.484499999999997</v>
      </c>
    </row>
    <row r="8" spans="3:5" x14ac:dyDescent="0.25">
      <c r="C8">
        <v>8.39</v>
      </c>
      <c r="D8">
        <v>7.76</v>
      </c>
      <c r="E8">
        <f t="shared" ref="E8:E11" si="0">D8*C8</f>
        <v>65.106400000000008</v>
      </c>
    </row>
    <row r="9" spans="3:5" x14ac:dyDescent="0.25">
      <c r="C9">
        <v>5.35</v>
      </c>
      <c r="D9">
        <v>4.8499999999999996</v>
      </c>
      <c r="E9">
        <f t="shared" si="0"/>
        <v>25.947499999999998</v>
      </c>
    </row>
    <row r="10" spans="3:5" x14ac:dyDescent="0.25">
      <c r="C10">
        <v>8.48</v>
      </c>
      <c r="D10">
        <v>5.0999999999999996</v>
      </c>
      <c r="E10">
        <f t="shared" si="0"/>
        <v>43.247999999999998</v>
      </c>
    </row>
    <row r="11" spans="3:5" x14ac:dyDescent="0.25">
      <c r="C11">
        <v>5.2</v>
      </c>
      <c r="D11">
        <v>3.15</v>
      </c>
      <c r="E11">
        <f t="shared" si="0"/>
        <v>16.38</v>
      </c>
    </row>
    <row r="12" spans="3:5" x14ac:dyDescent="0.25">
      <c r="E12">
        <f>SUM(E7:E11)</f>
        <v>247.16639999999998</v>
      </c>
    </row>
    <row r="15" spans="3:5" x14ac:dyDescent="0.25">
      <c r="C15">
        <v>10.56</v>
      </c>
      <c r="D15">
        <v>9.8699999999999992</v>
      </c>
      <c r="E15">
        <f>D15*C15</f>
        <v>104.2272</v>
      </c>
    </row>
    <row r="16" spans="3:5" x14ac:dyDescent="0.25">
      <c r="C16">
        <v>13.17</v>
      </c>
      <c r="D16">
        <v>9.4499999999999993</v>
      </c>
      <c r="E16">
        <f t="shared" ref="E16:E17" si="1">D16*C16</f>
        <v>124.45649999999999</v>
      </c>
    </row>
    <row r="17" spans="3:5" x14ac:dyDescent="0.25">
      <c r="C17">
        <v>9.23</v>
      </c>
      <c r="D17">
        <v>4.91</v>
      </c>
      <c r="E17">
        <f t="shared" si="1"/>
        <v>45.319300000000005</v>
      </c>
    </row>
    <row r="18" spans="3:5" x14ac:dyDescent="0.25">
      <c r="E18">
        <f>SUM(E15:E17)</f>
        <v>274.00299999999999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9" zoomScaleNormal="100" workbookViewId="0">
      <selection activeCell="E27" sqref="E27"/>
    </sheetView>
  </sheetViews>
  <sheetFormatPr defaultRowHeight="15" x14ac:dyDescent="0.25"/>
  <sheetData>
    <row r="24" spans="4:4" x14ac:dyDescent="0.25">
      <c r="D24">
        <v>8000000</v>
      </c>
    </row>
    <row r="25" spans="4:4" x14ac:dyDescent="0.25">
      <c r="D25">
        <v>1455</v>
      </c>
    </row>
    <row r="26" spans="4:4" x14ac:dyDescent="0.25">
      <c r="D26">
        <f>D24/D25</f>
        <v>5498.2817869415803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MB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2024-10-09T06:50:11Z</dcterms:modified>
</cp:coreProperties>
</file>