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3"/>
  <c r="D2" i="25" l="1"/>
  <c r="E2" s="1"/>
  <c r="P12" i="4" l="1"/>
  <c r="P9" l="1"/>
  <c r="P7" l="1"/>
  <c r="Q7" s="1"/>
  <c r="B7" s="1"/>
  <c r="J7"/>
  <c r="I7"/>
  <c r="E7"/>
  <c r="A7"/>
  <c r="P6"/>
  <c r="Q6" s="1"/>
  <c r="B6" s="1"/>
  <c r="J6"/>
  <c r="I6"/>
  <c r="E6"/>
  <c r="A6"/>
  <c r="B5"/>
  <c r="J5"/>
  <c r="I5"/>
  <c r="E5"/>
  <c r="A5"/>
  <c r="B4"/>
  <c r="J4"/>
  <c r="I4"/>
  <c r="E4"/>
  <c r="A4"/>
  <c r="B3"/>
  <c r="J3"/>
  <c r="I3"/>
  <c r="E3"/>
  <c r="A3"/>
  <c r="B2"/>
  <c r="J2"/>
  <c r="I2"/>
  <c r="E2"/>
  <c r="A2"/>
  <c r="F4" l="1"/>
  <c r="C4"/>
  <c r="F3"/>
  <c r="C3"/>
  <c r="F7"/>
  <c r="C7"/>
  <c r="F2"/>
  <c r="C2"/>
  <c r="F6"/>
  <c r="C6"/>
  <c r="F5"/>
  <c r="C5"/>
  <c r="B13"/>
  <c r="C13" s="1"/>
  <c r="D13" s="1"/>
  <c r="J13"/>
  <c r="I13"/>
  <c r="E13"/>
  <c r="A13"/>
  <c r="Q12"/>
  <c r="B12" s="1"/>
  <c r="C12" s="1"/>
  <c r="D12" s="1"/>
  <c r="J12"/>
  <c r="I12"/>
  <c r="E12"/>
  <c r="A12"/>
  <c r="Q11"/>
  <c r="B11" s="1"/>
  <c r="C11" s="1"/>
  <c r="D11" s="1"/>
  <c r="J11"/>
  <c r="I11"/>
  <c r="E11"/>
  <c r="A11"/>
  <c r="Q10"/>
  <c r="B10" s="1"/>
  <c r="C10" s="1"/>
  <c r="D10" s="1"/>
  <c r="J10"/>
  <c r="I10"/>
  <c r="E10"/>
  <c r="A10"/>
  <c r="B9"/>
  <c r="C9" s="1"/>
  <c r="D9" s="1"/>
  <c r="J9"/>
  <c r="I9"/>
  <c r="E9"/>
  <c r="A9"/>
  <c r="P8"/>
  <c r="Q8" s="1"/>
  <c r="B8" s="1"/>
  <c r="C8" s="1"/>
  <c r="D8" s="1"/>
  <c r="J8"/>
  <c r="I8"/>
  <c r="E8"/>
  <c r="A8"/>
  <c r="F13" l="1"/>
  <c r="F12"/>
  <c r="F8"/>
  <c r="F11"/>
  <c r="F10"/>
  <c r="F9"/>
  <c r="D5"/>
  <c r="H5" s="1"/>
  <c r="G5"/>
  <c r="D2"/>
  <c r="H2" s="1"/>
  <c r="G2"/>
  <c r="G3"/>
  <c r="D3"/>
  <c r="H3" s="1"/>
  <c r="G6"/>
  <c r="D6"/>
  <c r="H6" s="1"/>
  <c r="D7"/>
  <c r="H7" s="1"/>
  <c r="G7"/>
  <c r="D4"/>
  <c r="H4" s="1"/>
  <c r="G4"/>
  <c r="H8"/>
  <c r="H9"/>
  <c r="H10"/>
  <c r="H11"/>
  <c r="H12"/>
  <c r="H13"/>
  <c r="G8"/>
  <c r="G9"/>
  <c r="G10"/>
  <c r="G11"/>
  <c r="G12"/>
  <c r="G13"/>
  <c r="P18"/>
  <c r="Q18" s="1"/>
  <c r="P17"/>
  <c r="Q17" s="1"/>
  <c r="Q16"/>
  <c r="P14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9" l="1"/>
  <c r="C10" s="1"/>
  <c r="E10" s="1"/>
  <c r="C17" s="1"/>
  <c r="E5"/>
  <c r="Q19" i="4" l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l="1"/>
  <c r="C20" s="1"/>
  <c r="B20" s="1"/>
  <c r="C21" l="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7" l="1"/>
  <c r="H17" s="1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<sst xmlns="http://schemas.openxmlformats.org/spreadsheetml/2006/main" count="133" uniqueCount="99">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</sst>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1" sqref="B21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23835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21800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21800</v>
      </c>
      <c r="D5" s="56" t="s">
        <v>61</v>
      </c>
      <c r="E5" s="57">
        <f>ROUND(C5/10.764,0)</f>
        <v>2025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21800</v>
      </c>
      <c r="D10" s="56" t="s">
        <v>61</v>
      </c>
      <c r="E10" s="57">
        <f>ROUND(C10/10.764,0)</f>
        <v>2025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599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1212975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10" sqref="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1600</v>
      </c>
      <c r="D5" s="22"/>
      <c r="F5" s="74"/>
      <c r="G5" s="74">
        <v>49.04</v>
      </c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>
        <f>G5*10.7641</f>
        <v>527.87146399999995</v>
      </c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528</v>
      </c>
      <c r="D18" s="72"/>
      <c r="E18" s="73"/>
      <c r="F18" s="74"/>
      <c r="G18" s="74"/>
    </row>
    <row r="19" spans="1:7">
      <c r="A19" s="15"/>
      <c r="B19" s="6"/>
      <c r="C19" s="29">
        <f>C18*C16</f>
        <v>1900800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1625184</v>
      </c>
      <c r="C20" s="30">
        <f>C19*95%</f>
        <v>1805760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1520640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1056000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3960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R20" sqref="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888</v>
      </c>
      <c r="C2" s="4">
        <f t="shared" ref="C2:C7" si="2">B2*1.2</f>
        <v>1065.5999999999999</v>
      </c>
      <c r="D2" s="4">
        <f t="shared" ref="D2:D7" si="3">C2*1.2</f>
        <v>1278.7199999999998</v>
      </c>
      <c r="E2" s="5">
        <f t="shared" ref="E2:E7" si="4">R2</f>
        <v>4501000</v>
      </c>
      <c r="F2" s="4">
        <f t="shared" ref="F2:F7" si="5">ROUND((E2/B2),0)</f>
        <v>5069</v>
      </c>
      <c r="G2" s="4">
        <f t="shared" ref="G2:G7" si="6">ROUND((E2/C2),0)</f>
        <v>4224</v>
      </c>
      <c r="H2" s="4">
        <f t="shared" ref="H2:H7" si="7">ROUND((E2/D2),0)</f>
        <v>3520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888</v>
      </c>
      <c r="R2" s="2">
        <v>4501000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0">O6/1.2</f>
        <v>0</v>
      </c>
      <c r="Q6" s="71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9" si="22">O8/1.2</f>
        <v>0</v>
      </c>
      <c r="Q8" s="71">
        <f t="shared" ref="Q8:Q12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368.0555555555556</v>
      </c>
      <c r="C12" s="4">
        <f t="shared" si="14"/>
        <v>441.66666666666669</v>
      </c>
      <c r="D12" s="4">
        <f t="shared" si="15"/>
        <v>530</v>
      </c>
      <c r="E12" s="5">
        <f t="shared" si="16"/>
        <v>1600000</v>
      </c>
      <c r="F12" s="4">
        <f t="shared" si="17"/>
        <v>4347</v>
      </c>
      <c r="G12" s="4">
        <f t="shared" si="18"/>
        <v>3623</v>
      </c>
      <c r="H12" s="4">
        <f t="shared" si="19"/>
        <v>3019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530</v>
      </c>
      <c r="P12" s="71">
        <f>O12/1.2</f>
        <v>441.66666666666669</v>
      </c>
      <c r="Q12" s="71">
        <f t="shared" si="23"/>
        <v>368.0555555555556</v>
      </c>
      <c r="R12" s="2">
        <v>1600000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v>0</v>
      </c>
      <c r="Q13" s="71"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" si="34">O14/1.2</f>
        <v>0</v>
      </c>
      <c r="Q14" s="71"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v>0</v>
      </c>
      <c r="Q15" s="71"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885</v>
      </c>
      <c r="C16" s="4">
        <f t="shared" ref="C16:C19" si="37">B16*1.2</f>
        <v>1062</v>
      </c>
      <c r="D16" s="4">
        <f t="shared" ref="D16:D19" si="38">C16*1.2</f>
        <v>1274.3999999999999</v>
      </c>
      <c r="E16" s="5">
        <f t="shared" ref="E16:E19" si="39">R16</f>
        <v>4600000</v>
      </c>
      <c r="F16" s="4">
        <f t="shared" ref="F16:F19" si="40">ROUND((E16/B16),0)</f>
        <v>5198</v>
      </c>
      <c r="G16" s="4">
        <f t="shared" ref="G16:G19" si="41">ROUND((E16/C16),0)</f>
        <v>4331</v>
      </c>
      <c r="H16" s="4">
        <f t="shared" ref="H16:H19" si="42">ROUND((E16/D16),0)</f>
        <v>3610</v>
      </c>
      <c r="I16" s="4">
        <f t="shared" ref="I16:J19" si="43">T16</f>
        <v>0</v>
      </c>
      <c r="J16" s="4">
        <f t="shared" si="43"/>
        <v>0</v>
      </c>
      <c r="O16" s="71">
        <v>0</v>
      </c>
      <c r="P16" s="71">
        <v>1062</v>
      </c>
      <c r="Q16" s="71">
        <f t="shared" ref="Q16:Q18" si="44">P16/1.2</f>
        <v>885</v>
      </c>
      <c r="R16" s="2">
        <v>4600000</v>
      </c>
      <c r="S16" s="2"/>
    </row>
    <row r="17" spans="1:19">
      <c r="A17" s="4">
        <f t="shared" si="35"/>
        <v>0</v>
      </c>
      <c r="B17" s="4">
        <f t="shared" si="36"/>
        <v>972.22222222222229</v>
      </c>
      <c r="C17" s="4">
        <f t="shared" si="37"/>
        <v>1166.6666666666667</v>
      </c>
      <c r="D17" s="4">
        <f t="shared" si="38"/>
        <v>1400</v>
      </c>
      <c r="E17" s="5">
        <f t="shared" si="39"/>
        <v>5500000</v>
      </c>
      <c r="F17" s="4">
        <f t="shared" si="40"/>
        <v>5657</v>
      </c>
      <c r="G17" s="4">
        <f t="shared" si="41"/>
        <v>4714</v>
      </c>
      <c r="H17" s="4">
        <f t="shared" si="42"/>
        <v>3929</v>
      </c>
      <c r="I17" s="4">
        <f t="shared" si="43"/>
        <v>0</v>
      </c>
      <c r="J17" s="4">
        <f t="shared" si="43"/>
        <v>0</v>
      </c>
      <c r="O17" s="71">
        <v>1400</v>
      </c>
      <c r="P17" s="71">
        <f>O17/1.2</f>
        <v>1166.6666666666667</v>
      </c>
      <c r="Q17" s="71">
        <f t="shared" si="44"/>
        <v>972.22222222222229</v>
      </c>
      <c r="R17" s="2">
        <v>5500000</v>
      </c>
      <c r="S17" s="2"/>
    </row>
    <row r="18" spans="1:19">
      <c r="A18" s="4">
        <f t="shared" si="35"/>
        <v>0</v>
      </c>
      <c r="B18" s="4">
        <f t="shared" si="36"/>
        <v>1527.7777777777781</v>
      </c>
      <c r="C18" s="4">
        <f t="shared" si="37"/>
        <v>1833.3333333333337</v>
      </c>
      <c r="D18" s="4">
        <f t="shared" si="38"/>
        <v>2200.0000000000005</v>
      </c>
      <c r="E18" s="5">
        <f t="shared" si="39"/>
        <v>9500000</v>
      </c>
      <c r="F18" s="4">
        <f t="shared" si="40"/>
        <v>6218</v>
      </c>
      <c r="G18" s="4">
        <f t="shared" si="41"/>
        <v>5182</v>
      </c>
      <c r="H18" s="4">
        <f t="shared" si="42"/>
        <v>4318</v>
      </c>
      <c r="I18" s="4">
        <f t="shared" si="43"/>
        <v>0</v>
      </c>
      <c r="J18" s="4">
        <f t="shared" si="43"/>
        <v>0</v>
      </c>
      <c r="O18" s="71">
        <v>2200</v>
      </c>
      <c r="P18" s="71">
        <f>O18/1.2</f>
        <v>1833.3333333333335</v>
      </c>
      <c r="Q18" s="71">
        <f t="shared" si="44"/>
        <v>1527.7777777777781</v>
      </c>
      <c r="R18" s="2">
        <v>9500000</v>
      </c>
      <c r="S18" s="2"/>
    </row>
    <row r="19" spans="1:19">
      <c r="A19" s="4">
        <f t="shared" si="35"/>
        <v>0</v>
      </c>
      <c r="B19" s="4">
        <f t="shared" si="36"/>
        <v>979.16666666666674</v>
      </c>
      <c r="C19" s="4">
        <f t="shared" si="37"/>
        <v>1175</v>
      </c>
      <c r="D19" s="4">
        <f t="shared" si="38"/>
        <v>1410</v>
      </c>
      <c r="E19" s="5">
        <f t="shared" si="39"/>
        <v>3760000</v>
      </c>
      <c r="F19" s="4">
        <f t="shared" si="40"/>
        <v>3840</v>
      </c>
      <c r="G19" s="4">
        <f t="shared" si="41"/>
        <v>3200</v>
      </c>
      <c r="H19" s="4">
        <f t="shared" si="42"/>
        <v>2667</v>
      </c>
      <c r="I19" s="4">
        <f t="shared" si="43"/>
        <v>0</v>
      </c>
      <c r="J19" s="4">
        <f t="shared" si="43"/>
        <v>0</v>
      </c>
      <c r="O19" s="71">
        <v>0</v>
      </c>
      <c r="P19" s="71">
        <v>1175</v>
      </c>
      <c r="Q19" s="71">
        <f t="shared" ref="Q19" si="45">P19/1.2</f>
        <v>979.16666666666674</v>
      </c>
      <c r="R19" s="2">
        <v>3760000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90" zoomScaleNormal="190"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zoomScale="115" zoomScaleNormal="115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75" zoomScaleNormal="175" workbookViewId="0">
      <selection activeCell="J9" sqref="J9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220" zoomScaleNormal="220" workbookViewId="0">
      <selection activeCell="K18" sqref="D15:K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2024-10-08T09:26:07Z</dcterms:modified>
</cp:coreProperties>
</file>