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esh Bharti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5" sheetId="38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J13" i="38"/>
  <c r="I12" i="38"/>
  <c r="C17" i="25" l="1"/>
  <c r="C14" i="25"/>
  <c r="D29" i="23" l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66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<sst xmlns="http://schemas.openxmlformats.org/spreadsheetml/2006/main" count="129" uniqueCount="99">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</sst>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0" fillId="0" borderId="0" xfId="0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C19" sqref="C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1003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2385134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2006000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="85" zoomScaleNormal="85" workbookViewId="0">
      <selection activeCell="J18" sqref="J18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78"/>
    </row>
    <row r="17" spans="1:10">
      <c r="B17" s="24"/>
      <c r="C17" s="25"/>
      <c r="D17" s="25"/>
      <c r="F17" s="78"/>
      <c r="G17" s="78"/>
    </row>
    <row r="18" spans="1:10" ht="16.5">
      <c r="A18" s="28" t="s">
        <v>98</v>
      </c>
      <c r="B18" s="7"/>
      <c r="C18" s="76">
        <v>1003</v>
      </c>
      <c r="D18" s="76"/>
      <c r="E18" s="77"/>
      <c r="F18" s="78"/>
      <c r="G18" s="78"/>
    </row>
    <row r="19" spans="1:10">
      <c r="A19" s="15"/>
      <c r="B19" s="6"/>
      <c r="C19" s="30">
        <f>C18*C16</f>
        <v>4513500</v>
      </c>
      <c r="D19" s="78" t="s">
        <v>68</v>
      </c>
      <c r="E19" s="30"/>
      <c r="F19" s="78"/>
      <c r="G19" s="78"/>
    </row>
    <row r="20" spans="1:10">
      <c r="A20" s="15"/>
      <c r="B20" s="61">
        <f>C20*0.8</f>
        <v>3430260</v>
      </c>
      <c r="C20" s="31">
        <f>C19*95%</f>
        <v>4287825</v>
      </c>
      <c r="D20" s="78" t="s">
        <v>24</v>
      </c>
      <c r="E20" s="31"/>
      <c r="F20" s="78"/>
      <c r="G20" s="78"/>
    </row>
    <row r="21" spans="1:10">
      <c r="A21" s="15"/>
      <c r="C21" s="31">
        <f>C19*80%</f>
        <v>3610800</v>
      </c>
      <c r="D21" s="78" t="s">
        <v>25</v>
      </c>
      <c r="E21" s="31"/>
      <c r="F21" s="78"/>
      <c r="G21" s="78"/>
    </row>
    <row r="22" spans="1:10">
      <c r="A22" s="15"/>
      <c r="F22" s="78"/>
      <c r="G22" s="78"/>
    </row>
    <row r="23" spans="1:10">
      <c r="A23" s="32" t="s">
        <v>26</v>
      </c>
      <c r="B23" s="33"/>
      <c r="C23" s="34">
        <f>C4*C18</f>
        <v>2006000</v>
      </c>
      <c r="D23" s="34">
        <f>D4*D18</f>
        <v>0</v>
      </c>
    </row>
    <row r="24" spans="1:10">
      <c r="A24" s="15" t="s">
        <v>27</v>
      </c>
    </row>
    <row r="25" spans="1:10">
      <c r="A25" s="35" t="s">
        <v>28</v>
      </c>
      <c r="B25" s="16"/>
      <c r="C25" s="31">
        <f>C19*0.025/12</f>
        <v>9403.125</v>
      </c>
      <c r="D25" s="31"/>
    </row>
    <row r="26" spans="1:10">
      <c r="C26" s="31"/>
      <c r="D26" s="31"/>
      <c r="G26" s="124"/>
      <c r="H26" s="124"/>
      <c r="I26" s="124"/>
      <c r="J26" s="124"/>
    </row>
    <row r="27" spans="1:10">
      <c r="C27" s="31"/>
      <c r="D27" s="31"/>
      <c r="G27" s="124"/>
      <c r="H27" s="124"/>
      <c r="I27" s="124"/>
      <c r="J27" s="124"/>
    </row>
    <row r="28" spans="1:10">
      <c r="C28"/>
      <c r="D28"/>
      <c r="G28" s="124"/>
      <c r="H28" s="124"/>
      <c r="I28" s="6"/>
      <c r="J28" s="124"/>
    </row>
    <row r="29" spans="1:10">
      <c r="C29">
        <v>93.14</v>
      </c>
      <c r="D29" s="119">
        <f>C29*10.764</f>
        <v>1002.55896</v>
      </c>
      <c r="G29" s="124"/>
      <c r="H29" s="124"/>
      <c r="I29" s="124"/>
      <c r="J29" s="6"/>
    </row>
    <row r="30" spans="1:10">
      <c r="C30"/>
      <c r="D30"/>
    </row>
    <row r="31" spans="1:10">
      <c r="C31"/>
      <c r="D31"/>
    </row>
    <row r="32" spans="1:10">
      <c r="C32"/>
      <c r="D32" s="118"/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0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J13"/>
  <sheetViews>
    <sheetView workbookViewId="0">
      <selection activeCell="K17" sqref="K17"/>
    </sheetView>
  </sheetViews>
  <sheetFormatPr defaultRowHeight="15"/>
  <sheetData>
    <row r="7" spans="6:10">
      <c r="F7">
        <v>1268</v>
      </c>
    </row>
    <row r="9" spans="6:10">
      <c r="I9">
        <v>240</v>
      </c>
    </row>
    <row r="10" spans="6:10">
      <c r="I10">
        <v>48</v>
      </c>
    </row>
    <row r="11" spans="6:10">
      <c r="I11">
        <v>193</v>
      </c>
    </row>
    <row r="12" spans="6:10">
      <c r="I12">
        <f>SUM(I9:I11)</f>
        <v>481</v>
      </c>
    </row>
    <row r="13" spans="6:10">
      <c r="I13">
        <v>771</v>
      </c>
      <c r="J13">
        <f>I13*1.35</f>
        <v>1040.8500000000001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2024-10-07T06:36:16Z</dcterms:modified>
</cp:coreProperties>
</file>