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2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<sst xmlns="http://schemas.openxmlformats.org/spreadsheetml/2006/main" count="37" uniqueCount="36">
  <si>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</si>
  <si>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</si>
  <si>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</si>
  <si>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</si>
  <si>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</si>
  <si>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</si>
  <si>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</si>
  <si>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</si>
  <si>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</si>
  <si>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</si>
  <si>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</si>
  <si>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</si>
  <si>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</si>
  <si>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</si>
  <si>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</si>
  <si>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</si>
  <si>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</si>
  <si>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</si>
  <si>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</si>
  <si>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</si>
  <si>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</si>
  <si>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</si>
  <si>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</si>
  <si>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Cosmos\Dadar (W)\Sharda Mansingh Sonar</t>
  </si>
  <si>
    <t>Leasehold</t>
  </si>
  <si>
    <r>
      <t xml:space="preserve">N. A. as the property under consideration is a Residential </t>
    </r>
    <r>
      <rPr>
        <sz val="11"/>
        <color rgb="FFFF0000"/>
        <rFont val="Calibri"/>
        <family val="2"/>
        <scheme val="minor"/>
      </rPr>
      <t>Flat</t>
    </r>
    <r>
      <rPr>
        <sz val="11"/>
        <color theme="1"/>
        <rFont val="Calibri"/>
        <family val="2"/>
        <scheme val="minor"/>
      </rPr>
      <t xml:space="preserve"> in
a building</t>
    </r>
  </si>
  <si>
    <t>Sole Ownership (Proposed)</t>
  </si>
  <si>
    <t>MHADA, As per Agreement</t>
  </si>
  <si>
    <t>26 (iv)</t>
  </si>
  <si>
    <t>Details not available</t>
  </si>
  <si>
    <t>Building</t>
  </si>
  <si>
    <t>Stilt + 18th + 19th (Part) Residential Floor</t>
  </si>
  <si>
    <t>7 &amp; 8</t>
  </si>
  <si>
    <t>Page No.</t>
  </si>
  <si>
    <t xml:space="preserve">Point </t>
  </si>
  <si>
    <t>Required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</si>
</sst>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9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abSelected="1" topLeftCell="A13" zoomScaleNormal="100" workbookViewId="0">
      <selection activeCell="J28" sqref="J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0" max="10" width="21.42578125" customWidth="1"/>
    <col min="11" max="11" width="29.140625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564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18900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>
        <v>43.66</v>
      </c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>
        <f>H11*10.764</f>
        <v>469.95623999999992</v>
      </c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2600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1466400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2" t="s">
        <v>33</v>
      </c>
      <c r="G16" s="52" t="s">
        <v>34</v>
      </c>
      <c r="H16" s="52"/>
      <c r="I16" s="52"/>
      <c r="J16" s="52"/>
      <c r="K16" s="52" t="s">
        <v>35</v>
      </c>
      <c r="L16" s="5"/>
      <c r="M16" s="6"/>
    </row>
    <row r="17" spans="1:13" x14ac:dyDescent="0.25">
      <c r="A17" s="4" t="s">
        <v>2</v>
      </c>
      <c r="B17" s="7"/>
      <c r="C17" s="37">
        <f>C6</f>
        <v>18900</v>
      </c>
      <c r="D17" s="31"/>
      <c r="E17" s="5"/>
      <c r="F17" s="52"/>
      <c r="G17" s="52"/>
      <c r="H17" s="52"/>
      <c r="I17" s="52"/>
      <c r="J17" s="52"/>
      <c r="K17" s="52"/>
      <c r="L17" s="5"/>
      <c r="M17" s="6"/>
    </row>
    <row r="18" spans="1:13" x14ac:dyDescent="0.25">
      <c r="A18" s="4" t="s">
        <v>18</v>
      </c>
      <c r="B18" s="7"/>
      <c r="C18" s="37">
        <f>C21*C3</f>
        <v>10105000</v>
      </c>
      <c r="D18" s="31"/>
      <c r="E18" s="5"/>
      <c r="F18" s="52">
        <v>3</v>
      </c>
      <c r="G18" s="52">
        <v>4</v>
      </c>
      <c r="H18" s="52"/>
      <c r="I18" s="52"/>
      <c r="J18" s="52"/>
      <c r="K18" s="52" t="s">
        <v>26</v>
      </c>
      <c r="L18" s="5"/>
      <c r="M18" s="6"/>
    </row>
    <row r="19" spans="1:13" x14ac:dyDescent="0.25">
      <c r="A19" s="42" t="s">
        <v>9</v>
      </c>
      <c r="B19" s="45"/>
      <c r="C19" s="41">
        <f>ROUND(C22/C21,0)</f>
        <v>21500</v>
      </c>
      <c r="D19" s="31"/>
      <c r="E19" s="5"/>
      <c r="F19" s="53">
        <v>4</v>
      </c>
      <c r="G19" s="53"/>
      <c r="H19" s="53">
        <v>14</v>
      </c>
      <c r="I19" s="53"/>
      <c r="J19" s="53"/>
      <c r="K19" s="53" t="s">
        <v>24</v>
      </c>
      <c r="L19" s="5"/>
      <c r="M19" s="6"/>
    </row>
    <row r="20" spans="1:13" x14ac:dyDescent="0.25">
      <c r="B20" s="9"/>
      <c r="C20" s="38"/>
      <c r="D20" s="32"/>
      <c r="E20" s="5"/>
      <c r="F20" s="53">
        <v>4</v>
      </c>
      <c r="G20" s="53"/>
      <c r="H20" s="53">
        <v>15</v>
      </c>
      <c r="I20" s="53"/>
      <c r="J20" s="53"/>
      <c r="K20" s="53" t="s">
        <v>27</v>
      </c>
      <c r="L20" s="5"/>
      <c r="M20" s="6"/>
    </row>
    <row r="21" spans="1:13" ht="16.5" x14ac:dyDescent="0.3">
      <c r="A21" s="42" t="s">
        <v>22</v>
      </c>
      <c r="B21" s="43"/>
      <c r="C21" s="44">
        <v>470</v>
      </c>
      <c r="D21" s="48"/>
      <c r="E21" s="5"/>
      <c r="F21" s="53">
        <v>4</v>
      </c>
      <c r="G21" s="53"/>
      <c r="H21" s="53" t="s">
        <v>28</v>
      </c>
      <c r="I21" s="53"/>
      <c r="J21" s="53"/>
      <c r="K21" s="53" t="s">
        <v>29</v>
      </c>
      <c r="L21" s="5"/>
      <c r="M21" s="6"/>
    </row>
    <row r="22" spans="1:13" ht="60" x14ac:dyDescent="0.25">
      <c r="A22" s="42" t="s">
        <v>19</v>
      </c>
      <c r="B22" s="43"/>
      <c r="C22" s="46">
        <f>C18-C16</f>
        <v>10105000</v>
      </c>
      <c r="D22" s="49"/>
      <c r="E22" s="5"/>
      <c r="F22" s="53">
        <v>5</v>
      </c>
      <c r="G22" s="53"/>
      <c r="H22" s="53">
        <v>38</v>
      </c>
      <c r="I22" s="53"/>
      <c r="J22" s="53"/>
      <c r="K22" s="53" t="s">
        <v>25</v>
      </c>
      <c r="L22" s="5"/>
      <c r="M22" s="11"/>
    </row>
    <row r="23" spans="1:13" ht="30" x14ac:dyDescent="0.25">
      <c r="A23" s="4" t="s">
        <v>10</v>
      </c>
      <c r="B23" s="5"/>
      <c r="C23" s="21">
        <f>C22*0.9</f>
        <v>9094500</v>
      </c>
      <c r="D23" s="34"/>
      <c r="E23" s="5"/>
      <c r="F23" s="54" t="s">
        <v>32</v>
      </c>
      <c r="G23" s="52" t="s">
        <v>30</v>
      </c>
      <c r="H23" s="52"/>
      <c r="I23" s="52"/>
      <c r="J23" s="52"/>
      <c r="K23" s="54" t="s">
        <v>31</v>
      </c>
      <c r="L23" s="5"/>
      <c r="M23" s="6"/>
    </row>
    <row r="24" spans="1:13" x14ac:dyDescent="0.25">
      <c r="A24" s="4" t="s">
        <v>11</v>
      </c>
      <c r="B24" s="5"/>
      <c r="C24" s="21">
        <f>C22*0.8</f>
        <v>8084000</v>
      </c>
      <c r="D24" s="34"/>
      <c r="E24" s="5"/>
      <c r="F24" s="53"/>
      <c r="G24" s="53"/>
      <c r="H24" s="53"/>
      <c r="I24" s="53"/>
      <c r="J24" s="53"/>
      <c r="K24" s="53"/>
      <c r="L24" s="5"/>
      <c r="M24" s="6"/>
    </row>
    <row r="25" spans="1:13" x14ac:dyDescent="0.25">
      <c r="A25" s="4"/>
      <c r="B25" s="5"/>
      <c r="C25" s="20"/>
      <c r="D25" s="47"/>
      <c r="E25" s="5"/>
      <c r="F25" s="53"/>
      <c r="G25" s="53"/>
      <c r="H25" s="53"/>
      <c r="I25" s="53"/>
      <c r="J25" s="53"/>
      <c r="K25" s="53"/>
      <c r="L25" s="5"/>
      <c r="M25" s="15"/>
    </row>
    <row r="26" spans="1:13" x14ac:dyDescent="0.25">
      <c r="A26" s="13" t="s">
        <v>12</v>
      </c>
      <c r="B26" s="14"/>
      <c r="C26" s="40">
        <f>C5*C21</f>
        <v>1222000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21052.083333333332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2024-09-30T11:30:35Z</dcterms:modified>
</cp:coreProperties>
</file>