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ishali\SBI\RACPC Chinchpokli - RV-DSV\Anjali v.kamble\"/>
    </mc:Choice>
  </mc:AlternateContent>
  <xr:revisionPtr revIDLastSave="0" documentId="8_{5ED3EDBF-559B-4CBE-8D75-89C533AEB2D4}" xr6:coauthVersionLast="36" xr6:coauthVersionMax="36" xr10:uidLastSave="{00000000-0000-0000-0000-000000000000}"/>
  <bookViews>
    <workbookView xWindow="32760" yWindow="32760" windowWidth="25200" windowHeight="1177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5" i="1"/>
  <c r="F28" i="1"/>
  <c r="E28" i="1"/>
  <c r="O27" i="1"/>
  <c r="N27" i="1"/>
  <c r="N10" i="1"/>
  <c r="O10" i="1"/>
  <c r="N25" i="1"/>
  <c r="O25" i="1"/>
  <c r="E25" i="1"/>
  <c r="F25" i="1"/>
  <c r="N24" i="1"/>
  <c r="O24" i="1"/>
  <c r="O23" i="1"/>
  <c r="O22" i="1"/>
  <c r="N22" i="1"/>
  <c r="N21" i="1"/>
  <c r="O21" i="1"/>
  <c r="O20" i="1"/>
  <c r="N20" i="1"/>
  <c r="N19" i="1"/>
  <c r="O19" i="1"/>
  <c r="O18" i="1"/>
  <c r="N18" i="1"/>
  <c r="N17" i="1"/>
  <c r="O17" i="1"/>
  <c r="O16" i="1"/>
  <c r="N16" i="1"/>
  <c r="N15" i="1"/>
  <c r="O15" i="1"/>
  <c r="O14" i="1"/>
  <c r="N14" i="1"/>
  <c r="N13" i="1"/>
  <c r="O13" i="1"/>
  <c r="O12" i="1"/>
  <c r="N12" i="1"/>
  <c r="N11" i="1"/>
  <c r="O11" i="1"/>
  <c r="N9" i="1"/>
  <c r="O9" i="1"/>
  <c r="N8" i="1"/>
  <c r="O8" i="1"/>
  <c r="O7" i="1"/>
  <c r="N7" i="1"/>
  <c r="N6" i="1"/>
  <c r="O6" i="1"/>
  <c r="O5" i="1"/>
  <c r="N5" i="1"/>
  <c r="N4" i="1"/>
  <c r="O4" i="1"/>
  <c r="F22" i="1"/>
  <c r="F23" i="1"/>
  <c r="F24" i="1"/>
  <c r="E9" i="1"/>
  <c r="F9" i="1"/>
  <c r="E24" i="1"/>
  <c r="E7" i="1"/>
  <c r="F7" i="1"/>
  <c r="F12" i="1"/>
  <c r="E5" i="1"/>
  <c r="F5" i="1"/>
  <c r="E6" i="1"/>
  <c r="F6" i="1"/>
  <c r="E8" i="1"/>
  <c r="F8" i="1"/>
  <c r="E11" i="1"/>
  <c r="F11" i="1"/>
  <c r="E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E4" i="1"/>
  <c r="F4" i="1"/>
  <c r="W27" i="1"/>
</calcChain>
</file>

<file path=xl/sharedStrings.xml><?xml version="1.0" encoding="utf-8"?>
<sst xmlns="http://schemas.openxmlformats.org/spreadsheetml/2006/main" count="70" uniqueCount="49">
  <si>
    <t>Length</t>
  </si>
  <si>
    <t>Breadth</t>
  </si>
  <si>
    <t>area (m)</t>
  </si>
  <si>
    <t>living room</t>
  </si>
  <si>
    <t>bed 1</t>
  </si>
  <si>
    <t>toilet 1</t>
  </si>
  <si>
    <t>bed 2</t>
  </si>
  <si>
    <t>toilet 2</t>
  </si>
  <si>
    <t>passage</t>
  </si>
  <si>
    <t>bed 3</t>
  </si>
  <si>
    <t>toilet 3</t>
  </si>
  <si>
    <t>bed 4</t>
  </si>
  <si>
    <t>toilet 4</t>
  </si>
  <si>
    <t>pto</t>
  </si>
  <si>
    <t>bath</t>
  </si>
  <si>
    <t>w.c</t>
  </si>
  <si>
    <t>Flat 4 measurement as it is similar to flat 1 in reality</t>
  </si>
  <si>
    <t>kitchen</t>
  </si>
  <si>
    <t xml:space="preserve">flat no. 1 as per plan </t>
  </si>
  <si>
    <t>Flat composition of flat no. 1001, Lodha marquise</t>
  </si>
  <si>
    <t>Particular</t>
  </si>
  <si>
    <t>Measurment (in feet)</t>
  </si>
  <si>
    <t>length</t>
  </si>
  <si>
    <t>breadth</t>
  </si>
  <si>
    <t>Area(sqft)</t>
  </si>
  <si>
    <t>Hall</t>
  </si>
  <si>
    <t>Servent room</t>
  </si>
  <si>
    <t>Servent toilet</t>
  </si>
  <si>
    <t>Kitchen</t>
  </si>
  <si>
    <t>Kitchen additional</t>
  </si>
  <si>
    <t>Bed 1</t>
  </si>
  <si>
    <t>Toilet 1</t>
  </si>
  <si>
    <t>Bed 2</t>
  </si>
  <si>
    <t>Toilet 2</t>
  </si>
  <si>
    <t>Bed 3</t>
  </si>
  <si>
    <t>Toilet 3</t>
  </si>
  <si>
    <t>Bed 4</t>
  </si>
  <si>
    <t>Bed 4  (add)</t>
  </si>
  <si>
    <t>Toilet 4 (Add)</t>
  </si>
  <si>
    <t>Passage 1</t>
  </si>
  <si>
    <t>Passage 2</t>
  </si>
  <si>
    <t>Temple</t>
  </si>
  <si>
    <t>Dry Area</t>
  </si>
  <si>
    <t>W.C</t>
  </si>
  <si>
    <t xml:space="preserve"> </t>
  </si>
  <si>
    <t>Total</t>
  </si>
  <si>
    <t>IN FEET</t>
  </si>
  <si>
    <t>in feet</t>
  </si>
  <si>
    <t>servent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</si>
</sst>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30</xdr:row>
      <xdr:rowOff>76200</xdr:rowOff>
    </xdr:from>
    <xdr:to>
      <xdr:col>21</xdr:col>
      <xdr:colOff>266700</xdr:colOff>
      <xdr:row>58</xdr:row>
      <xdr:rowOff>95250</xdr:rowOff>
    </xdr:to>
    <xdr:pic>
      <xdr:nvPicPr>
        <xdr:cNvPr id="1029" name="Picture 4">
          <a:extLst>
            <a:ext uri="{FF2B5EF4-FFF2-40B4-BE49-F238E27FC236}">
              <a16:creationId xmlns:a16="http://schemas.microsoft.com/office/drawing/2014/main" id="{EA4D75A4-87D5-4C96-A50B-C220B1BE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5791200"/>
          <a:ext cx="744855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P12" sqref="P12"/>
    </sheetView>
  </sheetViews>
  <sheetFormatPr defaultRowHeight="15" x14ac:dyDescent="0.25"/>
  <sheetData>
    <row r="1" spans="1:24" x14ac:dyDescent="0.25">
      <c r="A1" s="4" t="s">
        <v>16</v>
      </c>
      <c r="B1" s="4"/>
      <c r="C1" s="4"/>
      <c r="D1" s="4"/>
      <c r="E1" s="4"/>
      <c r="F1" s="4"/>
      <c r="J1" s="4" t="s">
        <v>18</v>
      </c>
      <c r="K1" s="4"/>
      <c r="L1" s="4"/>
      <c r="M1" s="4"/>
      <c r="N1" s="4"/>
      <c r="O1" s="4"/>
      <c r="S1" s="4" t="s">
        <v>19</v>
      </c>
      <c r="T1" s="4"/>
      <c r="U1" s="4"/>
      <c r="V1" s="4"/>
      <c r="W1" s="4"/>
      <c r="X1" s="4"/>
    </row>
    <row r="2" spans="1:24" x14ac:dyDescent="0.25">
      <c r="A2" s="4"/>
      <c r="B2" s="4"/>
      <c r="C2" s="4"/>
      <c r="D2" s="4"/>
      <c r="E2" s="4"/>
      <c r="F2" s="4"/>
      <c r="J2" s="4"/>
      <c r="K2" s="4"/>
      <c r="L2" s="4"/>
      <c r="M2" s="4"/>
      <c r="N2" s="4"/>
      <c r="O2" s="4"/>
      <c r="S2" s="4" t="s">
        <v>20</v>
      </c>
      <c r="T2" s="4"/>
      <c r="U2" s="4" t="s">
        <v>21</v>
      </c>
      <c r="V2" s="4"/>
      <c r="W2" s="4"/>
    </row>
    <row r="3" spans="1:24" x14ac:dyDescent="0.25">
      <c r="C3" t="s">
        <v>0</v>
      </c>
      <c r="D3" t="s">
        <v>1</v>
      </c>
      <c r="E3" t="s">
        <v>2</v>
      </c>
      <c r="F3" t="s">
        <v>47</v>
      </c>
      <c r="L3" t="s">
        <v>0</v>
      </c>
      <c r="M3" t="s">
        <v>1</v>
      </c>
      <c r="N3" t="s">
        <v>2</v>
      </c>
      <c r="O3" t="s">
        <v>46</v>
      </c>
      <c r="U3" t="s">
        <v>22</v>
      </c>
      <c r="V3" t="s">
        <v>23</v>
      </c>
      <c r="W3" t="s">
        <v>24</v>
      </c>
    </row>
    <row r="4" spans="1:24" x14ac:dyDescent="0.25">
      <c r="A4" s="5" t="s">
        <v>4</v>
      </c>
      <c r="B4" s="5"/>
      <c r="C4">
        <v>1.6</v>
      </c>
      <c r="D4">
        <v>2.75</v>
      </c>
      <c r="E4">
        <f>C4*D4</f>
        <v>4.4000000000000004</v>
      </c>
      <c r="F4">
        <f>E4*10.764</f>
        <v>47.361600000000003</v>
      </c>
      <c r="J4" s="5" t="s">
        <v>4</v>
      </c>
      <c r="K4" s="5"/>
      <c r="L4">
        <v>1.6</v>
      </c>
      <c r="M4">
        <v>2.75</v>
      </c>
      <c r="N4">
        <f>L4*M4</f>
        <v>4.4000000000000004</v>
      </c>
      <c r="O4">
        <f>N4*10.764</f>
        <v>47.361600000000003</v>
      </c>
      <c r="W4" s="2"/>
    </row>
    <row r="5" spans="1:24" x14ac:dyDescent="0.25">
      <c r="A5" s="5"/>
      <c r="B5" s="5"/>
      <c r="C5">
        <v>3.13</v>
      </c>
      <c r="D5">
        <v>1.6</v>
      </c>
      <c r="E5">
        <f t="shared" ref="E5:E25" si="0">C5*D5</f>
        <v>5.008</v>
      </c>
      <c r="F5">
        <f t="shared" ref="F5:F25" si="1">E5*10.764</f>
        <v>53.906112</v>
      </c>
      <c r="J5" s="5"/>
      <c r="K5" s="5"/>
      <c r="L5">
        <v>3.13</v>
      </c>
      <c r="M5">
        <v>1.6</v>
      </c>
      <c r="N5">
        <f t="shared" ref="N5:N22" si="2">L5*M5</f>
        <v>5.008</v>
      </c>
      <c r="O5">
        <f t="shared" ref="O5:O25" si="3">N5*10.764</f>
        <v>53.906112</v>
      </c>
      <c r="S5" t="s">
        <v>25</v>
      </c>
      <c r="U5">
        <v>27.64</v>
      </c>
      <c r="V5">
        <v>11.75</v>
      </c>
      <c r="W5" s="2">
        <f>U5*V5</f>
        <v>324.77</v>
      </c>
    </row>
    <row r="6" spans="1:24" x14ac:dyDescent="0.25">
      <c r="A6" s="5"/>
      <c r="B6" s="5"/>
      <c r="C6">
        <v>1.23</v>
      </c>
      <c r="D6">
        <v>1.5</v>
      </c>
      <c r="E6">
        <f t="shared" si="0"/>
        <v>1.845</v>
      </c>
      <c r="F6">
        <f t="shared" si="1"/>
        <v>19.859579999999998</v>
      </c>
      <c r="J6" s="5"/>
      <c r="K6" s="5"/>
      <c r="L6">
        <v>1.2</v>
      </c>
      <c r="M6">
        <v>1.5</v>
      </c>
      <c r="N6">
        <f t="shared" si="2"/>
        <v>1.7999999999999998</v>
      </c>
      <c r="O6">
        <f t="shared" si="3"/>
        <v>19.375199999999996</v>
      </c>
      <c r="S6" s="1" t="s">
        <v>26</v>
      </c>
      <c r="T6" s="1"/>
      <c r="U6">
        <v>7</v>
      </c>
      <c r="V6">
        <v>4.5</v>
      </c>
      <c r="W6" s="2">
        <f t="shared" ref="W6:W24" si="4">U6*V6</f>
        <v>31.5</v>
      </c>
    </row>
    <row r="7" spans="1:24" x14ac:dyDescent="0.25">
      <c r="A7" s="4" t="s">
        <v>5</v>
      </c>
      <c r="B7" s="4"/>
      <c r="C7">
        <v>1.8</v>
      </c>
      <c r="D7">
        <v>1.8</v>
      </c>
      <c r="E7">
        <f t="shared" si="0"/>
        <v>3.24</v>
      </c>
      <c r="F7">
        <f t="shared" si="1"/>
        <v>34.875360000000001</v>
      </c>
      <c r="J7" s="4" t="s">
        <v>5</v>
      </c>
      <c r="K7" s="4"/>
      <c r="L7">
        <v>1.8</v>
      </c>
      <c r="M7">
        <v>1.8</v>
      </c>
      <c r="N7">
        <f t="shared" si="2"/>
        <v>3.24</v>
      </c>
      <c r="O7">
        <f t="shared" si="3"/>
        <v>34.875360000000001</v>
      </c>
      <c r="S7" s="1" t="s">
        <v>27</v>
      </c>
      <c r="T7" s="1"/>
      <c r="U7">
        <v>5</v>
      </c>
      <c r="V7">
        <v>2</v>
      </c>
      <c r="W7" s="2">
        <f t="shared" si="4"/>
        <v>10</v>
      </c>
    </row>
    <row r="8" spans="1:24" x14ac:dyDescent="0.25">
      <c r="A8" s="5" t="s">
        <v>3</v>
      </c>
      <c r="B8" s="5"/>
      <c r="C8">
        <v>3.65</v>
      </c>
      <c r="D8">
        <v>8.18</v>
      </c>
      <c r="E8">
        <f t="shared" si="0"/>
        <v>29.856999999999999</v>
      </c>
      <c r="F8">
        <f t="shared" si="1"/>
        <v>321.38074799999998</v>
      </c>
      <c r="J8" s="5" t="s">
        <v>3</v>
      </c>
      <c r="K8" s="5"/>
      <c r="L8">
        <v>3.65</v>
      </c>
      <c r="M8">
        <v>8.18</v>
      </c>
      <c r="N8">
        <f t="shared" si="2"/>
        <v>29.856999999999999</v>
      </c>
      <c r="O8">
        <f t="shared" si="3"/>
        <v>321.38074799999998</v>
      </c>
      <c r="S8" t="s">
        <v>28</v>
      </c>
      <c r="U8">
        <v>11.06</v>
      </c>
      <c r="V8">
        <v>7.42</v>
      </c>
      <c r="W8" s="2">
        <f t="shared" si="4"/>
        <v>82.065200000000004</v>
      </c>
    </row>
    <row r="9" spans="1:24" x14ac:dyDescent="0.25">
      <c r="A9" s="5"/>
      <c r="B9" s="5"/>
      <c r="C9">
        <v>1.2</v>
      </c>
      <c r="D9">
        <v>0.45</v>
      </c>
      <c r="E9">
        <f t="shared" si="0"/>
        <v>0.54</v>
      </c>
      <c r="F9">
        <f t="shared" si="1"/>
        <v>5.8125600000000004</v>
      </c>
      <c r="J9" s="5"/>
      <c r="K9" s="5"/>
      <c r="L9">
        <v>1.2</v>
      </c>
      <c r="M9">
        <v>3.3</v>
      </c>
      <c r="N9">
        <f t="shared" si="2"/>
        <v>3.9599999999999995</v>
      </c>
      <c r="O9">
        <f t="shared" si="3"/>
        <v>42.62543999999999</v>
      </c>
      <c r="S9" s="1" t="s">
        <v>29</v>
      </c>
      <c r="T9" s="1"/>
      <c r="U9">
        <v>4.8499999999999996</v>
      </c>
      <c r="V9">
        <v>2.75</v>
      </c>
      <c r="W9" s="2">
        <f t="shared" si="4"/>
        <v>13.337499999999999</v>
      </c>
    </row>
    <row r="10" spans="1:24" x14ac:dyDescent="0.25">
      <c r="A10" s="3"/>
      <c r="B10" s="3"/>
      <c r="J10" s="3"/>
      <c r="K10" s="3"/>
      <c r="L10">
        <v>0.6</v>
      </c>
      <c r="M10">
        <v>1.35</v>
      </c>
      <c r="N10">
        <f t="shared" si="2"/>
        <v>0.81</v>
      </c>
      <c r="O10">
        <f t="shared" si="3"/>
        <v>8.7188400000000001</v>
      </c>
      <c r="S10" t="s">
        <v>30</v>
      </c>
      <c r="U10">
        <v>11.19</v>
      </c>
      <c r="V10">
        <v>8.82</v>
      </c>
      <c r="W10" s="2">
        <f t="shared" si="4"/>
        <v>98.695800000000006</v>
      </c>
    </row>
    <row r="11" spans="1:24" x14ac:dyDescent="0.25">
      <c r="A11" s="4" t="s">
        <v>6</v>
      </c>
      <c r="B11" s="4"/>
      <c r="C11">
        <v>3.5</v>
      </c>
      <c r="D11">
        <v>3.05</v>
      </c>
      <c r="E11">
        <f t="shared" si="0"/>
        <v>10.674999999999999</v>
      </c>
      <c r="F11">
        <f t="shared" si="1"/>
        <v>114.90569999999998</v>
      </c>
      <c r="J11" s="4" t="s">
        <v>6</v>
      </c>
      <c r="K11" s="4"/>
      <c r="L11">
        <v>3.5</v>
      </c>
      <c r="M11">
        <v>3.05</v>
      </c>
      <c r="N11">
        <f t="shared" si="2"/>
        <v>10.674999999999999</v>
      </c>
      <c r="O11">
        <f t="shared" si="3"/>
        <v>114.90569999999998</v>
      </c>
      <c r="S11" t="s">
        <v>31</v>
      </c>
      <c r="U11">
        <v>5.39</v>
      </c>
      <c r="V11">
        <v>5.36</v>
      </c>
      <c r="W11" s="2">
        <f t="shared" si="4"/>
        <v>28.8904</v>
      </c>
    </row>
    <row r="12" spans="1:24" x14ac:dyDescent="0.25">
      <c r="A12" s="4" t="s">
        <v>7</v>
      </c>
      <c r="B12" s="4"/>
      <c r="C12">
        <v>1.5</v>
      </c>
      <c r="D12">
        <v>2.4</v>
      </c>
      <c r="E12">
        <f t="shared" si="0"/>
        <v>3.5999999999999996</v>
      </c>
      <c r="F12">
        <f t="shared" si="1"/>
        <v>38.750399999999992</v>
      </c>
      <c r="J12" s="4" t="s">
        <v>7</v>
      </c>
      <c r="K12" s="4"/>
      <c r="L12">
        <v>1.5</v>
      </c>
      <c r="M12">
        <v>2.4</v>
      </c>
      <c r="N12">
        <f t="shared" si="2"/>
        <v>3.5999999999999996</v>
      </c>
      <c r="O12">
        <f t="shared" si="3"/>
        <v>38.750399999999992</v>
      </c>
      <c r="S12" t="s">
        <v>32</v>
      </c>
      <c r="U12">
        <v>12.22</v>
      </c>
      <c r="V12">
        <v>9.66</v>
      </c>
      <c r="W12" s="2">
        <f t="shared" si="4"/>
        <v>118.04520000000001</v>
      </c>
    </row>
    <row r="13" spans="1:24" x14ac:dyDescent="0.25">
      <c r="A13" s="4" t="s">
        <v>8</v>
      </c>
      <c r="B13" s="4"/>
      <c r="C13">
        <v>8.25</v>
      </c>
      <c r="D13">
        <v>1.05</v>
      </c>
      <c r="E13">
        <f t="shared" si="0"/>
        <v>8.6624999999999996</v>
      </c>
      <c r="F13">
        <f t="shared" si="1"/>
        <v>93.243149999999986</v>
      </c>
      <c r="J13" s="4" t="s">
        <v>8</v>
      </c>
      <c r="K13" s="4"/>
      <c r="L13">
        <v>8.25</v>
      </c>
      <c r="M13">
        <v>1.05</v>
      </c>
      <c r="N13">
        <f t="shared" si="2"/>
        <v>8.6624999999999996</v>
      </c>
      <c r="O13">
        <f t="shared" si="3"/>
        <v>93.243149999999986</v>
      </c>
      <c r="S13" t="s">
        <v>33</v>
      </c>
      <c r="U13">
        <v>7.4</v>
      </c>
      <c r="V13">
        <v>4.3</v>
      </c>
      <c r="W13" s="2">
        <f t="shared" si="4"/>
        <v>31.82</v>
      </c>
    </row>
    <row r="14" spans="1:24" x14ac:dyDescent="0.25">
      <c r="A14" s="4" t="s">
        <v>10</v>
      </c>
      <c r="B14" s="4"/>
      <c r="C14">
        <v>2.4</v>
      </c>
      <c r="D14">
        <v>1.5</v>
      </c>
      <c r="E14">
        <f t="shared" si="0"/>
        <v>3.5999999999999996</v>
      </c>
      <c r="F14">
        <f t="shared" si="1"/>
        <v>38.750399999999992</v>
      </c>
      <c r="J14" s="4" t="s">
        <v>10</v>
      </c>
      <c r="K14" s="4"/>
      <c r="L14">
        <v>2.4</v>
      </c>
      <c r="M14">
        <v>1.5</v>
      </c>
      <c r="N14">
        <f t="shared" si="2"/>
        <v>3.5999999999999996</v>
      </c>
      <c r="O14">
        <f t="shared" si="3"/>
        <v>38.750399999999992</v>
      </c>
      <c r="S14" t="s">
        <v>34</v>
      </c>
      <c r="U14">
        <v>12.3</v>
      </c>
      <c r="V14">
        <v>9.64</v>
      </c>
      <c r="W14" s="2">
        <f t="shared" si="4"/>
        <v>118.57200000000002</v>
      </c>
    </row>
    <row r="15" spans="1:24" x14ac:dyDescent="0.25">
      <c r="A15" s="4" t="s">
        <v>9</v>
      </c>
      <c r="B15" s="4"/>
      <c r="C15">
        <v>3.5</v>
      </c>
      <c r="D15">
        <v>3.05</v>
      </c>
      <c r="E15">
        <f t="shared" si="0"/>
        <v>10.674999999999999</v>
      </c>
      <c r="F15">
        <f t="shared" si="1"/>
        <v>114.90569999999998</v>
      </c>
      <c r="J15" s="4" t="s">
        <v>9</v>
      </c>
      <c r="K15" s="4"/>
      <c r="L15">
        <v>3.5</v>
      </c>
      <c r="M15">
        <v>3.05</v>
      </c>
      <c r="N15">
        <f t="shared" si="2"/>
        <v>10.674999999999999</v>
      </c>
      <c r="O15">
        <f t="shared" si="3"/>
        <v>114.90569999999998</v>
      </c>
      <c r="S15" t="s">
        <v>35</v>
      </c>
      <c r="U15">
        <v>7.3</v>
      </c>
      <c r="V15">
        <v>4.3</v>
      </c>
      <c r="W15" s="2">
        <f t="shared" si="4"/>
        <v>31.389999999999997</v>
      </c>
    </row>
    <row r="16" spans="1:24" x14ac:dyDescent="0.25">
      <c r="A16" s="5" t="s">
        <v>11</v>
      </c>
      <c r="B16" s="5"/>
      <c r="C16">
        <v>4.63</v>
      </c>
      <c r="D16">
        <v>3.35</v>
      </c>
      <c r="E16">
        <f t="shared" si="0"/>
        <v>15.5105</v>
      </c>
      <c r="F16">
        <f t="shared" si="1"/>
        <v>166.95502199999999</v>
      </c>
      <c r="J16" s="5" t="s">
        <v>11</v>
      </c>
      <c r="K16" s="5"/>
      <c r="L16">
        <v>4.63</v>
      </c>
      <c r="M16">
        <v>3.35</v>
      </c>
      <c r="N16">
        <f t="shared" si="2"/>
        <v>15.5105</v>
      </c>
      <c r="O16">
        <f t="shared" si="3"/>
        <v>166.95502199999999</v>
      </c>
      <c r="S16" t="s">
        <v>36</v>
      </c>
      <c r="U16">
        <v>15.82</v>
      </c>
      <c r="V16">
        <v>10.53</v>
      </c>
      <c r="W16" s="2">
        <f t="shared" si="4"/>
        <v>166.58459999999999</v>
      </c>
    </row>
    <row r="17" spans="1:23" x14ac:dyDescent="0.25">
      <c r="A17" s="5"/>
      <c r="B17" s="5"/>
      <c r="C17">
        <v>1.05</v>
      </c>
      <c r="D17">
        <v>1.73</v>
      </c>
      <c r="E17">
        <f t="shared" si="0"/>
        <v>1.8165</v>
      </c>
      <c r="F17">
        <f t="shared" si="1"/>
        <v>19.552806</v>
      </c>
      <c r="J17" s="5"/>
      <c r="K17" s="5"/>
      <c r="L17">
        <v>1.05</v>
      </c>
      <c r="M17">
        <v>1.73</v>
      </c>
      <c r="N17">
        <f t="shared" si="2"/>
        <v>1.8165</v>
      </c>
      <c r="O17">
        <f t="shared" si="3"/>
        <v>19.552806</v>
      </c>
      <c r="S17" t="s">
        <v>37</v>
      </c>
      <c r="U17">
        <v>5.68</v>
      </c>
      <c r="V17">
        <v>3.2</v>
      </c>
      <c r="W17" s="2">
        <f t="shared" si="4"/>
        <v>18.175999999999998</v>
      </c>
    </row>
    <row r="18" spans="1:23" x14ac:dyDescent="0.25">
      <c r="A18" s="5" t="s">
        <v>12</v>
      </c>
      <c r="B18" s="5"/>
      <c r="C18">
        <v>3.3</v>
      </c>
      <c r="D18">
        <v>1.5</v>
      </c>
      <c r="E18">
        <f t="shared" si="0"/>
        <v>4.9499999999999993</v>
      </c>
      <c r="F18">
        <f t="shared" si="1"/>
        <v>53.28179999999999</v>
      </c>
      <c r="J18" s="5" t="s">
        <v>12</v>
      </c>
      <c r="K18" s="5"/>
      <c r="L18">
        <v>3.3</v>
      </c>
      <c r="M18">
        <v>1.5</v>
      </c>
      <c r="N18">
        <f t="shared" si="2"/>
        <v>4.9499999999999993</v>
      </c>
      <c r="O18">
        <f t="shared" si="3"/>
        <v>53.28179999999999</v>
      </c>
      <c r="S18" t="s">
        <v>12</v>
      </c>
      <c r="U18">
        <v>13.44</v>
      </c>
      <c r="V18">
        <v>3.89</v>
      </c>
      <c r="W18" s="2">
        <f t="shared" si="4"/>
        <v>52.281599999999997</v>
      </c>
    </row>
    <row r="19" spans="1:23" x14ac:dyDescent="0.25">
      <c r="A19" s="5"/>
      <c r="B19" s="5"/>
      <c r="C19">
        <v>1.21</v>
      </c>
      <c r="D19">
        <v>0.9</v>
      </c>
      <c r="E19">
        <f t="shared" si="0"/>
        <v>1.089</v>
      </c>
      <c r="F19">
        <f t="shared" si="1"/>
        <v>11.721995999999999</v>
      </c>
      <c r="J19" s="5"/>
      <c r="K19" s="5"/>
      <c r="L19">
        <v>1.21</v>
      </c>
      <c r="M19">
        <v>0.9</v>
      </c>
      <c r="N19">
        <f t="shared" si="2"/>
        <v>1.089</v>
      </c>
      <c r="O19">
        <f t="shared" si="3"/>
        <v>11.721995999999999</v>
      </c>
      <c r="S19" t="s">
        <v>38</v>
      </c>
      <c r="U19">
        <v>2.64</v>
      </c>
      <c r="V19">
        <v>2.25</v>
      </c>
      <c r="W19" s="2">
        <f t="shared" si="4"/>
        <v>5.94</v>
      </c>
    </row>
    <row r="20" spans="1:23" x14ac:dyDescent="0.25">
      <c r="A20" t="s">
        <v>13</v>
      </c>
      <c r="C20">
        <v>1.5</v>
      </c>
      <c r="D20">
        <v>1.2</v>
      </c>
      <c r="E20">
        <f t="shared" si="0"/>
        <v>1.7999999999999998</v>
      </c>
      <c r="F20">
        <f t="shared" si="1"/>
        <v>19.375199999999996</v>
      </c>
      <c r="J20" t="s">
        <v>13</v>
      </c>
      <c r="L20">
        <v>1.5</v>
      </c>
      <c r="M20">
        <v>1.2</v>
      </c>
      <c r="N20">
        <f t="shared" si="2"/>
        <v>1.7999999999999998</v>
      </c>
      <c r="O20">
        <f t="shared" si="3"/>
        <v>19.375199999999996</v>
      </c>
      <c r="S20" t="s">
        <v>39</v>
      </c>
      <c r="U20">
        <v>3.2</v>
      </c>
      <c r="V20">
        <v>3.07</v>
      </c>
      <c r="W20" s="2">
        <f t="shared" si="4"/>
        <v>9.8239999999999998</v>
      </c>
    </row>
    <row r="21" spans="1:23" x14ac:dyDescent="0.25">
      <c r="A21" t="s">
        <v>14</v>
      </c>
      <c r="C21">
        <v>1.53</v>
      </c>
      <c r="D21">
        <v>1.1499999999999999</v>
      </c>
      <c r="E21">
        <f t="shared" si="0"/>
        <v>1.7594999999999998</v>
      </c>
      <c r="F21">
        <f t="shared" si="1"/>
        <v>18.939257999999999</v>
      </c>
      <c r="J21" t="s">
        <v>14</v>
      </c>
      <c r="L21">
        <v>1.53</v>
      </c>
      <c r="M21">
        <v>1.1499999999999999</v>
      </c>
      <c r="N21">
        <f t="shared" si="2"/>
        <v>1.7594999999999998</v>
      </c>
      <c r="O21">
        <f t="shared" si="3"/>
        <v>18.939257999999999</v>
      </c>
      <c r="S21" t="s">
        <v>40</v>
      </c>
      <c r="U21">
        <v>27.04</v>
      </c>
      <c r="V21">
        <v>3.24</v>
      </c>
      <c r="W21" s="2">
        <f t="shared" si="4"/>
        <v>87.6096</v>
      </c>
    </row>
    <row r="22" spans="1:23" x14ac:dyDescent="0.25">
      <c r="A22" t="s">
        <v>15</v>
      </c>
      <c r="C22">
        <v>1.5</v>
      </c>
      <c r="D22">
        <v>0.9</v>
      </c>
      <c r="E22">
        <f t="shared" si="0"/>
        <v>1.35</v>
      </c>
      <c r="F22">
        <f t="shared" si="1"/>
        <v>14.5314</v>
      </c>
      <c r="J22" t="s">
        <v>15</v>
      </c>
      <c r="L22">
        <v>1.5</v>
      </c>
      <c r="M22">
        <v>0.9</v>
      </c>
      <c r="N22">
        <f t="shared" si="2"/>
        <v>1.35</v>
      </c>
      <c r="O22">
        <f t="shared" si="3"/>
        <v>14.5314</v>
      </c>
      <c r="S22" t="s">
        <v>41</v>
      </c>
      <c r="U22">
        <v>5.2</v>
      </c>
      <c r="V22">
        <v>3.5</v>
      </c>
      <c r="W22" s="2">
        <f t="shared" si="4"/>
        <v>18.2</v>
      </c>
    </row>
    <row r="23" spans="1:23" x14ac:dyDescent="0.25">
      <c r="A23" s="4" t="s">
        <v>26</v>
      </c>
      <c r="B23" s="4"/>
      <c r="E23">
        <v>3.69</v>
      </c>
      <c r="F23">
        <f t="shared" si="1"/>
        <v>39.719159999999995</v>
      </c>
      <c r="J23" s="4" t="s">
        <v>26</v>
      </c>
      <c r="K23" s="4"/>
      <c r="N23">
        <v>3.69</v>
      </c>
      <c r="O23">
        <f t="shared" si="3"/>
        <v>39.719159999999995</v>
      </c>
      <c r="S23" t="s">
        <v>42</v>
      </c>
      <c r="U23">
        <v>4.88</v>
      </c>
      <c r="V23">
        <v>3.04</v>
      </c>
      <c r="W23" s="2">
        <f t="shared" si="4"/>
        <v>14.8352</v>
      </c>
    </row>
    <row r="24" spans="1:23" x14ac:dyDescent="0.25">
      <c r="A24" s="4" t="s">
        <v>48</v>
      </c>
      <c r="B24" s="4"/>
      <c r="C24">
        <v>1.5</v>
      </c>
      <c r="D24">
        <v>0.9</v>
      </c>
      <c r="E24">
        <f t="shared" si="0"/>
        <v>1.35</v>
      </c>
      <c r="F24">
        <f t="shared" si="1"/>
        <v>14.5314</v>
      </c>
      <c r="J24" s="4" t="s">
        <v>48</v>
      </c>
      <c r="K24" s="4"/>
      <c r="L24">
        <v>1.5</v>
      </c>
      <c r="M24">
        <v>0.9</v>
      </c>
      <c r="N24">
        <f>L24*M24</f>
        <v>1.35</v>
      </c>
      <c r="O24">
        <f t="shared" si="3"/>
        <v>14.5314</v>
      </c>
      <c r="S24" t="s">
        <v>43</v>
      </c>
      <c r="U24">
        <v>4.0999999999999996</v>
      </c>
      <c r="V24">
        <v>3.4</v>
      </c>
      <c r="W24" s="2">
        <f t="shared" si="4"/>
        <v>13.939999999999998</v>
      </c>
    </row>
    <row r="25" spans="1:23" x14ac:dyDescent="0.25">
      <c r="A25" t="s">
        <v>17</v>
      </c>
      <c r="C25">
        <v>2.4</v>
      </c>
      <c r="D25">
        <v>3.45</v>
      </c>
      <c r="E25">
        <f t="shared" si="0"/>
        <v>8.2799999999999994</v>
      </c>
      <c r="F25">
        <f t="shared" si="1"/>
        <v>89.125919999999994</v>
      </c>
      <c r="J25" s="5" t="s">
        <v>17</v>
      </c>
      <c r="K25" s="5"/>
      <c r="L25">
        <v>3.45</v>
      </c>
      <c r="M25">
        <v>2.4</v>
      </c>
      <c r="N25">
        <f>L25*M25</f>
        <v>8.2799999999999994</v>
      </c>
      <c r="O25">
        <f t="shared" si="3"/>
        <v>89.125919999999994</v>
      </c>
      <c r="W25" s="2"/>
    </row>
    <row r="26" spans="1:23" x14ac:dyDescent="0.25">
      <c r="E26" s="2"/>
      <c r="F26" s="2"/>
      <c r="W26" s="2" t="s">
        <v>44</v>
      </c>
    </row>
    <row r="27" spans="1:23" x14ac:dyDescent="0.25">
      <c r="N27" s="2">
        <f>SUM(N4:N26)</f>
        <v>127.883</v>
      </c>
      <c r="O27" s="2">
        <f>N:N*10.764</f>
        <v>1376.532612</v>
      </c>
      <c r="V27" s="2" t="s">
        <v>45</v>
      </c>
      <c r="W27" s="2">
        <f>SUM(W5:W26)</f>
        <v>1276.4771000000001</v>
      </c>
    </row>
    <row r="28" spans="1:23" x14ac:dyDescent="0.25">
      <c r="E28" s="2">
        <f>SUM(E4:E27)</f>
        <v>123.69799999999999</v>
      </c>
      <c r="F28" s="2">
        <f>SUM(F4:F27)</f>
        <v>1331.4852720000004</v>
      </c>
    </row>
  </sheetData>
  <sheetCalcPr fullCalcOnLoad="1"/>
  <mergeCells count="30">
    <mergeCell ref="A7:B7"/>
    <mergeCell ref="A4:B6"/>
    <mergeCell ref="A11:B11"/>
    <mergeCell ref="A1:F2"/>
    <mergeCell ref="J4:K6"/>
    <mergeCell ref="J7:K7"/>
    <mergeCell ref="J11:K11"/>
    <mergeCell ref="A8:B9"/>
    <mergeCell ref="A13:B13"/>
    <mergeCell ref="A12:B12"/>
    <mergeCell ref="A16:B17"/>
    <mergeCell ref="A18:B19"/>
    <mergeCell ref="A14:B14"/>
    <mergeCell ref="A15:B15"/>
    <mergeCell ref="J1:O2"/>
    <mergeCell ref="S1:X1"/>
    <mergeCell ref="S2:T2"/>
    <mergeCell ref="U2:W2"/>
    <mergeCell ref="J12:K12"/>
    <mergeCell ref="J13:K13"/>
    <mergeCell ref="A23:B23"/>
    <mergeCell ref="A24:B24"/>
    <mergeCell ref="J23:K23"/>
    <mergeCell ref="J24:K24"/>
    <mergeCell ref="J25:K25"/>
    <mergeCell ref="J8:K9"/>
    <mergeCell ref="J14:K14"/>
    <mergeCell ref="J15:K15"/>
    <mergeCell ref="J16:K17"/>
    <mergeCell ref="J18:K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DESK-21</dc:creator>
  <cp:lastModifiedBy>manoj chalikwar</cp:lastModifiedBy>
  <dcterms:created xsi:type="dcterms:W3CDTF">2024-10-03T06:54:12Z</dcterms:created>
  <dcterms:modified xsi:type="dcterms:W3CDTF">2024-10-04T06:27:04Z</dcterms:modified>
</cp:coreProperties>
</file>