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<sst xmlns="http://schemas.openxmlformats.org/spreadsheetml/2006/main" count="37" uniqueCount="23">
  <si>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Sr. No.</t>
  </si>
  <si>
    <t>Flat No.</t>
  </si>
  <si>
    <t>Floor</t>
  </si>
  <si>
    <t>Comp.</t>
  </si>
  <si>
    <t>RERA Carpet Area in Sq. Ft.</t>
  </si>
  <si>
    <t>Built Up Area in Sq. M.</t>
  </si>
  <si>
    <t>Extra Area</t>
  </si>
  <si>
    <t xml:space="preserve">Consideration Value </t>
  </si>
  <si>
    <t xml:space="preserve">Amount Received </t>
  </si>
  <si>
    <t>Amount to be Received</t>
  </si>
  <si>
    <t xml:space="preserve">1st </t>
  </si>
  <si>
    <t>2 BHK</t>
  </si>
  <si>
    <t>1st</t>
  </si>
  <si>
    <t>-</t>
  </si>
  <si>
    <t>1 RK</t>
  </si>
  <si>
    <t>2nd</t>
  </si>
  <si>
    <t>3 BHK</t>
  </si>
  <si>
    <t>4th</t>
  </si>
  <si>
    <t>6th</t>
  </si>
  <si>
    <t>7th</t>
  </si>
  <si>
    <t>4 BHK</t>
  </si>
  <si>
    <t xml:space="preserve">9th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</si>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</sst>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(* #,##0.00_);_(* \(#,##0.00\);_(* &quot;-&quot;??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Arial Narrow"/>
      <charset val="134"/>
    </font>
    <font>
      <sz val="11"/>
      <color theme="1"/>
      <name val="Arial Narrow"/>
      <charset val="134"/>
    </font>
    <font>
      <b/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6" fontId="1" fillId="0" borderId="1" xfId="1" applyFont="1" applyBorder="1" applyAlignment="1">
      <alignment horizontal="center" vertical="center" wrapText="1"/>
    </xf>
    <xf numFmtId="176" fontId="1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76" fontId="2" fillId="0" borderId="1" xfId="1" applyFont="1" applyBorder="1" applyAlignment="1"/>
    <xf numFmtId="176" fontId="2" fillId="0" borderId="1" xfId="1" applyFont="1" applyFill="1" applyBorder="1" applyAlignment="1">
      <alignment horizontal="center" vertical="center"/>
    </xf>
    <xf numFmtId="176" fontId="2" fillId="0" borderId="1" xfId="1" applyFont="1" applyBorder="1" applyAlignment="1">
      <alignment horizontal="center" vertical="center"/>
    </xf>
    <xf numFmtId="176" fontId="2" fillId="2" borderId="1" xfId="1" applyFont="1" applyFill="1" applyBorder="1" applyAlignment="1"/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/>
    <xf numFmtId="176" fontId="1" fillId="0" borderId="1" xfId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N12" sqref="N12"/>
    </sheetView>
  </sheetViews>
  <sheetFormatPr defaultColWidth="9" defaultRowHeight="15"/>
  <cols>
    <col min="1" max="1" width="6.57142857142857" customWidth="1"/>
    <col min="2" max="2" width="7.28571428571429" customWidth="1"/>
    <col min="3" max="3" width="5.71428571428571" customWidth="1"/>
    <col min="4" max="4" width="6.57142857142857" customWidth="1"/>
    <col min="5" max="6" width="11.5714285714286" customWidth="1"/>
    <col min="7" max="7" width="7.28571428571429" customWidth="1"/>
    <col min="8" max="8" width="13.7142857142857" customWidth="1"/>
    <col min="9" max="9" width="9" customWidth="1"/>
    <col min="10" max="10" width="13.7142857142857" customWidth="1"/>
  </cols>
  <sheetData>
    <row r="1" ht="49.5" spans="1:1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" t="s">
        <v>8</v>
      </c>
      <c r="J1" s="1" t="s">
        <v>9</v>
      </c>
    </row>
    <row r="2" ht="16.5" spans="1:10">
      <c r="A2" s="4">
        <v>1</v>
      </c>
      <c r="B2" s="5">
        <v>101</v>
      </c>
      <c r="C2" s="4" t="s">
        <v>10</v>
      </c>
      <c r="D2" s="4" t="s">
        <v>11</v>
      </c>
      <c r="E2" s="6">
        <v>723.34</v>
      </c>
      <c r="F2" s="6">
        <v>796</v>
      </c>
      <c r="G2" s="7">
        <v>15.92</v>
      </c>
      <c r="H2" s="8">
        <f>G2*32000</f>
        <v>509440</v>
      </c>
      <c r="I2" s="8">
        <v>0</v>
      </c>
      <c r="J2" s="8">
        <f>H2-I2</f>
        <v>509440</v>
      </c>
    </row>
    <row r="3" ht="16.5" spans="1:10">
      <c r="A3" s="4">
        <v>2</v>
      </c>
      <c r="B3" s="5">
        <v>102</v>
      </c>
      <c r="C3" s="4" t="s">
        <v>12</v>
      </c>
      <c r="D3" s="4" t="s">
        <v>11</v>
      </c>
      <c r="E3" s="6">
        <v>755.63</v>
      </c>
      <c r="F3" s="6">
        <v>831</v>
      </c>
      <c r="G3" s="7" t="s">
        <v>13</v>
      </c>
      <c r="H3" s="8"/>
      <c r="I3" s="8">
        <v>0</v>
      </c>
      <c r="J3" s="8" t="s">
        <v>13</v>
      </c>
    </row>
    <row r="4" ht="16.5" spans="1:10">
      <c r="A4" s="4">
        <v>3</v>
      </c>
      <c r="B4" s="5">
        <v>103</v>
      </c>
      <c r="C4" s="4" t="s">
        <v>12</v>
      </c>
      <c r="D4" s="4" t="s">
        <v>14</v>
      </c>
      <c r="E4" s="6">
        <v>253.06</v>
      </c>
      <c r="F4" s="6">
        <v>278</v>
      </c>
      <c r="G4" s="7">
        <v>6.8</v>
      </c>
      <c r="H4" s="8">
        <f t="shared" ref="H3:H13" si="0">G4*32000</f>
        <v>217600</v>
      </c>
      <c r="I4" s="8">
        <v>0</v>
      </c>
      <c r="J4" s="8">
        <f>H4-I4</f>
        <v>217600</v>
      </c>
    </row>
    <row r="5" ht="16.5" spans="1:10">
      <c r="A5" s="4">
        <v>4</v>
      </c>
      <c r="B5" s="5">
        <v>201</v>
      </c>
      <c r="C5" s="4" t="s">
        <v>15</v>
      </c>
      <c r="D5" s="4" t="s">
        <v>11</v>
      </c>
      <c r="E5" s="6">
        <v>723.34</v>
      </c>
      <c r="F5" s="6">
        <v>796</v>
      </c>
      <c r="G5" s="7">
        <v>-60.06</v>
      </c>
      <c r="H5" s="8">
        <f t="shared" si="0"/>
        <v>-1921920</v>
      </c>
      <c r="I5" s="8">
        <v>0</v>
      </c>
      <c r="J5" s="8">
        <f>H5-I5</f>
        <v>-1921920</v>
      </c>
    </row>
    <row r="6" ht="16.5" spans="1:10">
      <c r="A6" s="4">
        <v>5</v>
      </c>
      <c r="B6" s="5">
        <v>202</v>
      </c>
      <c r="C6" s="4" t="s">
        <v>15</v>
      </c>
      <c r="D6" s="4" t="s">
        <v>11</v>
      </c>
      <c r="E6" s="6">
        <v>1039.16</v>
      </c>
      <c r="F6" s="6">
        <v>1143</v>
      </c>
      <c r="G6" s="7">
        <v>-258.29</v>
      </c>
      <c r="H6" s="8">
        <f t="shared" si="0"/>
        <v>-8265280</v>
      </c>
      <c r="I6" s="8"/>
      <c r="J6" s="8">
        <f>H6-I6</f>
        <v>-8265280</v>
      </c>
    </row>
    <row r="7" ht="16.5" spans="1:10">
      <c r="A7" s="4">
        <v>6</v>
      </c>
      <c r="B7" s="5">
        <v>302</v>
      </c>
      <c r="C7" s="4" t="s">
        <v>15</v>
      </c>
      <c r="D7" s="4" t="s">
        <v>16</v>
      </c>
      <c r="E7" s="6">
        <v>1039.16</v>
      </c>
      <c r="F7" s="9">
        <v>1143</v>
      </c>
      <c r="G7" s="7">
        <v>-37.8</v>
      </c>
      <c r="H7" s="8">
        <f t="shared" si="0"/>
        <v>-1209600</v>
      </c>
      <c r="I7" s="8">
        <v>0</v>
      </c>
      <c r="J7" s="8">
        <f>H7-I7</f>
        <v>-1209600</v>
      </c>
    </row>
    <row r="8" ht="16.5" spans="1:10">
      <c r="A8" s="4">
        <v>7</v>
      </c>
      <c r="B8" s="5">
        <v>401</v>
      </c>
      <c r="C8" s="4" t="s">
        <v>17</v>
      </c>
      <c r="D8" s="4" t="s">
        <v>11</v>
      </c>
      <c r="E8" s="6">
        <v>723.34</v>
      </c>
      <c r="F8" s="6">
        <v>796</v>
      </c>
      <c r="G8" s="7">
        <v>66.89</v>
      </c>
      <c r="H8" s="8">
        <f t="shared" si="0"/>
        <v>2140480</v>
      </c>
      <c r="I8" s="8">
        <v>0</v>
      </c>
      <c r="J8" s="8">
        <f>H8-I8</f>
        <v>2140480</v>
      </c>
    </row>
    <row r="9" ht="16.5" spans="1:10">
      <c r="A9" s="4">
        <v>8</v>
      </c>
      <c r="B9" s="5">
        <v>402</v>
      </c>
      <c r="C9" s="4" t="s">
        <v>17</v>
      </c>
      <c r="D9" s="4" t="s">
        <v>16</v>
      </c>
      <c r="E9" s="6">
        <v>1039.16</v>
      </c>
      <c r="F9" s="6">
        <v>1143</v>
      </c>
      <c r="G9" s="7">
        <v>52.2</v>
      </c>
      <c r="H9" s="8">
        <f t="shared" si="0"/>
        <v>1670400</v>
      </c>
      <c r="I9" s="8">
        <v>0</v>
      </c>
      <c r="J9" s="8">
        <f>H9-I9</f>
        <v>1670400</v>
      </c>
    </row>
    <row r="10" ht="16.5" spans="1:10">
      <c r="A10" s="4">
        <v>9</v>
      </c>
      <c r="B10" s="5">
        <v>601</v>
      </c>
      <c r="C10" s="4" t="s">
        <v>18</v>
      </c>
      <c r="D10" s="4" t="s">
        <v>11</v>
      </c>
      <c r="E10" s="6">
        <v>723.34</v>
      </c>
      <c r="F10" s="6">
        <v>796</v>
      </c>
      <c r="G10" s="7">
        <v>194.63</v>
      </c>
      <c r="H10" s="8">
        <f t="shared" si="0"/>
        <v>6228160</v>
      </c>
      <c r="I10" s="8">
        <v>0</v>
      </c>
      <c r="J10" s="8">
        <f>H10-I10</f>
        <v>6228160</v>
      </c>
    </row>
    <row r="11" ht="16.5" spans="1:10">
      <c r="A11" s="4">
        <v>10</v>
      </c>
      <c r="B11" s="5">
        <v>602</v>
      </c>
      <c r="C11" s="4" t="s">
        <v>18</v>
      </c>
      <c r="D11" s="4" t="s">
        <v>16</v>
      </c>
      <c r="E11" s="6">
        <v>1039.16</v>
      </c>
      <c r="F11" s="6">
        <v>1143</v>
      </c>
      <c r="G11" s="7">
        <v>213.47</v>
      </c>
      <c r="H11" s="8">
        <f t="shared" si="0"/>
        <v>6831040</v>
      </c>
      <c r="I11" s="8">
        <v>0</v>
      </c>
      <c r="J11" s="8">
        <f>H11-I11</f>
        <v>6831040</v>
      </c>
    </row>
    <row r="12" ht="16.5" spans="1:10">
      <c r="A12" s="4">
        <v>11</v>
      </c>
      <c r="B12" s="5">
        <v>701</v>
      </c>
      <c r="C12" s="4" t="s">
        <v>19</v>
      </c>
      <c r="D12" s="4" t="s">
        <v>20</v>
      </c>
      <c r="E12" s="6">
        <v>1376</v>
      </c>
      <c r="F12" s="6">
        <v>1514</v>
      </c>
      <c r="G12" s="7">
        <v>712.51</v>
      </c>
      <c r="H12" s="8">
        <f t="shared" si="0"/>
        <v>22800320</v>
      </c>
      <c r="I12" s="8">
        <v>0</v>
      </c>
      <c r="J12" s="8">
        <f>H12-I12</f>
        <v>22800320</v>
      </c>
    </row>
    <row r="13" ht="16.5" spans="1:10">
      <c r="A13" s="4">
        <v>12</v>
      </c>
      <c r="B13" s="5">
        <v>902</v>
      </c>
      <c r="C13" s="4" t="s">
        <v>21</v>
      </c>
      <c r="D13" s="4" t="s">
        <v>16</v>
      </c>
      <c r="E13" s="6">
        <v>1039.16</v>
      </c>
      <c r="F13" s="6">
        <v>1143</v>
      </c>
      <c r="G13" s="7">
        <v>90.65</v>
      </c>
      <c r="H13" s="8">
        <f t="shared" si="0"/>
        <v>2900800</v>
      </c>
      <c r="I13" s="8"/>
      <c r="J13" s="8">
        <f>H13-I13</f>
        <v>2900800</v>
      </c>
    </row>
    <row r="14" ht="16.5" spans="1:10">
      <c r="A14" s="10" t="s">
        <v>22</v>
      </c>
      <c r="B14" s="10"/>
      <c r="C14" s="10"/>
      <c r="D14" s="10"/>
      <c r="E14" s="11">
        <f t="shared" ref="E14:J14" si="1">SUM(E2:E12)</f>
        <v>9434.69</v>
      </c>
      <c r="F14" s="11">
        <f t="shared" si="1"/>
        <v>10379</v>
      </c>
      <c r="G14" s="12">
        <f>SUM(G2:G13)</f>
        <v>996.92</v>
      </c>
      <c r="H14" s="12">
        <f>SUM(H2:H13)</f>
        <v>31901440</v>
      </c>
      <c r="I14" s="12">
        <f t="shared" si="1"/>
        <v>0</v>
      </c>
      <c r="J14" s="12">
        <f>SUM(J2:J13)</f>
        <v>31901440</v>
      </c>
    </row>
  </sheetData>
  <mergeCells count="1">
    <mergeCell ref="A14:D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 ITALIA</cp:lastModifiedBy>
  <dcterms:created xsi:type="dcterms:W3CDTF">2015-06-05T18:17:00Z</dcterms:created>
  <dcterms:modified xsi:type="dcterms:W3CDTF">2024-08-12T09:34:33Z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1ABA9BA2688D49ECB4E6B448E77C7C8D_12</vt:lpwstr>
  </property>
  <property fmtid="{D5CDD505-2E9C-101B-9397-08002B2CF9AE}" pid="3" name="KSOProductBuildVer">
    <vt:lpwstr>1033-12.2.0.17545</vt:lpwstr>
  </property>
</Properties>
</file>