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2" i="1"/>
  <c r="D9" i="1"/>
  <c r="D10" i="1"/>
  <c r="B9" i="1"/>
  <c r="B10" i="1"/>
  <c r="B2" i="1"/>
  <c r="H5" i="1"/>
  <c r="H4" i="1"/>
  <c r="K3" i="1"/>
  <c r="K2" i="1"/>
  <c r="H3" i="1"/>
  <c r="C1" i="1"/>
</calcChain>
</file>

<file path=xl/sharedStrings.xml><?xml version="1.0" encoding="utf-8"?>
<sst xmlns="http://schemas.openxmlformats.org/spreadsheetml/2006/main" count="6" uniqueCount="5">
  <si>
    <t>RERA Carpet</t>
  </si>
  <si>
    <t>Rate</t>
  </si>
  <si>
    <t>FMV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</si>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</sst>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D9" sqref="D9"/>
    </sheetView>
  </sheetViews>
  <sheetFormatPr defaultRowHeight="15" x14ac:dyDescent="0.25"/>
  <cols>
    <col min="7" max="7" width="11.85546875" bestFit="1" customWidth="1"/>
    <col min="8" max="8" width="12.5703125" bestFit="1" customWidth="1"/>
  </cols>
  <sheetData>
    <row r="1" spans="1:11" x14ac:dyDescent="0.25">
      <c r="A1" t="s">
        <v>0</v>
      </c>
      <c r="B1">
        <v>29.6</v>
      </c>
      <c r="C1">
        <f>B1*10.764</f>
        <v>318.61439999999999</v>
      </c>
      <c r="D1">
        <v>319</v>
      </c>
      <c r="G1" t="s">
        <v>0</v>
      </c>
      <c r="H1" s="1">
        <v>319</v>
      </c>
      <c r="K1">
        <v>26620</v>
      </c>
    </row>
    <row r="2" spans="1:11" x14ac:dyDescent="0.25">
      <c r="B2">
        <f>B1*1.1</f>
        <v>32.56</v>
      </c>
      <c r="C2">
        <f>B2*10.764</f>
        <v>350.47584000000001</v>
      </c>
      <c r="G2" t="s">
        <v>1</v>
      </c>
      <c r="H2" s="1">
        <v>11000</v>
      </c>
      <c r="K2">
        <f>K1/100*115</f>
        <v>30613</v>
      </c>
    </row>
    <row r="3" spans="1:11" x14ac:dyDescent="0.25">
      <c r="G3" t="s">
        <v>2</v>
      </c>
      <c r="H3" s="1">
        <f>H2*H1</f>
        <v>3509000</v>
      </c>
      <c r="K3">
        <f>K2/10.764</f>
        <v>2844.0170940170942</v>
      </c>
    </row>
    <row r="4" spans="1:11" x14ac:dyDescent="0.25">
      <c r="G4" t="s">
        <v>3</v>
      </c>
      <c r="H4" s="1">
        <f>H3*98%</f>
        <v>3438820</v>
      </c>
    </row>
    <row r="5" spans="1:11" x14ac:dyDescent="0.25">
      <c r="G5" t="s">
        <v>4</v>
      </c>
      <c r="H5" s="1">
        <f>H3*80%</f>
        <v>2807200</v>
      </c>
    </row>
    <row r="8" spans="1:11" x14ac:dyDescent="0.25">
      <c r="B8">
        <v>3440717</v>
      </c>
      <c r="D8">
        <v>98900</v>
      </c>
    </row>
    <row r="9" spans="1:11" x14ac:dyDescent="0.25">
      <c r="B9">
        <f>B8/B2</f>
        <v>105673.12653562652</v>
      </c>
      <c r="D9">
        <f>D8/100*105</f>
        <v>103845</v>
      </c>
    </row>
    <row r="10" spans="1:11" x14ac:dyDescent="0.25">
      <c r="B10">
        <f>B9/10.764</f>
        <v>9817.2729966208226</v>
      </c>
      <c r="D10">
        <f>D9/10.764</f>
        <v>9647.4358974358984</v>
      </c>
    </row>
    <row r="11" spans="1:11" x14ac:dyDescent="0.25">
      <c r="D11">
        <f>D10*C2</f>
        <v>3381193.2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2024-10-11T05:21:09Z</dcterms:modified>
</cp:coreProperties>
</file>