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/>
  <mc:AlternateContent xmlns:mc="http://schemas.openxmlformats.org/markup-compatibility/2006">
    <mc:Choice Requires="x15">
      <x15ac:absPath xmlns:x15ac="http://schemas.microsoft.com/office/spreadsheetml/2010/11/ac" url="D:\Vaishali\UBI\Nandurbar\Vandana Ravindra Chaudhari\"/>
    </mc:Choice>
  </mc:AlternateContent>
  <xr:revisionPtr revIDLastSave="0" documentId="13_ncr:1_{CDE05258-7444-404E-B236-286E2B95F852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H20" i="4" l="1"/>
  <c r="Q12" i="4" l="1"/>
  <c r="P12" i="4"/>
  <c r="P11" i="4"/>
  <c r="Q11" i="4" s="1"/>
  <c r="Q10" i="4"/>
  <c r="P10" i="4"/>
  <c r="P9" i="4"/>
  <c r="Q9" i="4" s="1"/>
  <c r="Q8" i="4"/>
  <c r="P8" i="4"/>
  <c r="P7" i="4"/>
  <c r="Q7" i="4" s="1"/>
  <c r="Q6" i="4"/>
  <c r="P6" i="4"/>
  <c r="P5" i="4"/>
  <c r="P4" i="4"/>
  <c r="P3" i="4"/>
  <c r="P2" i="4"/>
  <c r="Q2" i="4" s="1"/>
  <c r="C13" i="4"/>
  <c r="C14" i="4"/>
  <c r="C15" i="4"/>
  <c r="P13" i="4" l="1"/>
  <c r="Q13" i="4" s="1"/>
  <c r="J13" i="4" l="1"/>
  <c r="I13" i="4"/>
  <c r="E13" i="4"/>
  <c r="J12" i="4"/>
  <c r="I12" i="4"/>
  <c r="E12" i="4"/>
  <c r="J11" i="4"/>
  <c r="I11" i="4"/>
  <c r="E11" i="4"/>
  <c r="J10" i="4"/>
  <c r="I10" i="4"/>
  <c r="E10" i="4"/>
  <c r="J9" i="4"/>
  <c r="I9" i="4"/>
  <c r="E9" i="4"/>
  <c r="J8" i="4"/>
  <c r="I8" i="4"/>
  <c r="E8" i="4"/>
  <c r="J7" i="4"/>
  <c r="I7" i="4"/>
  <c r="E7" i="4"/>
  <c r="J6" i="4"/>
  <c r="I6" i="4"/>
  <c r="E6" i="4"/>
  <c r="J5" i="4"/>
  <c r="I5" i="4"/>
  <c r="E5" i="4"/>
  <c r="J4" i="4"/>
  <c r="I4" i="4"/>
  <c r="E4" i="4"/>
  <c r="J3" i="4"/>
  <c r="I3" i="4"/>
  <c r="E3" i="4"/>
  <c r="J2" i="4"/>
  <c r="I2" i="4"/>
  <c r="E2" i="4"/>
  <c r="P15" i="4" l="1"/>
  <c r="Q15" i="4" s="1"/>
  <c r="J15" i="4"/>
  <c r="I15" i="4"/>
  <c r="E15" i="4"/>
  <c r="A15" i="4"/>
  <c r="P14" i="4"/>
  <c r="Q14" i="4" s="1"/>
  <c r="J14" i="4"/>
  <c r="I14" i="4"/>
  <c r="E14" i="4"/>
  <c r="A14" i="4"/>
  <c r="A13" i="4"/>
  <c r="B12" i="4"/>
  <c r="C12" i="4" s="1"/>
  <c r="A12" i="4"/>
  <c r="B11" i="4"/>
  <c r="C11" i="4" s="1"/>
  <c r="A11" i="4"/>
  <c r="B10" i="4"/>
  <c r="C10" i="4" s="1"/>
  <c r="A10" i="4"/>
  <c r="B9" i="4"/>
  <c r="C9" i="4" s="1"/>
  <c r="A9" i="4"/>
  <c r="B8" i="4"/>
  <c r="C8" i="4" s="1"/>
  <c r="A8" i="4"/>
  <c r="A7" i="4"/>
  <c r="B6" i="4"/>
  <c r="C6" i="4" s="1"/>
  <c r="A6" i="4"/>
  <c r="B5" i="4"/>
  <c r="C5" i="4" s="1"/>
  <c r="A5" i="4"/>
  <c r="B4" i="4"/>
  <c r="C4" i="4" s="1"/>
  <c r="A4" i="4"/>
  <c r="B3" i="4"/>
  <c r="C3" i="4" s="1"/>
  <c r="A3" i="4"/>
  <c r="B2" i="4"/>
  <c r="C2" i="4" s="1"/>
  <c r="A2" i="4"/>
  <c r="G5" i="4" l="1"/>
  <c r="F8" i="4"/>
  <c r="F9" i="4"/>
  <c r="F10" i="4"/>
  <c r="F11" i="4"/>
  <c r="F12" i="4"/>
  <c r="F3" i="4"/>
  <c r="F4" i="4"/>
  <c r="F5" i="4"/>
  <c r="F6" i="4"/>
  <c r="F2" i="4"/>
  <c r="B13" i="4"/>
  <c r="B14" i="4"/>
  <c r="B15" i="4"/>
  <c r="B7" i="4"/>
  <c r="C7" i="4" s="1"/>
  <c r="F14" i="4" l="1"/>
  <c r="F13" i="4"/>
  <c r="D5" i="4"/>
  <c r="H5" i="4" s="1"/>
  <c r="D10" i="4"/>
  <c r="H10" i="4" s="1"/>
  <c r="G10" i="4"/>
  <c r="D9" i="4"/>
  <c r="H9" i="4" s="1"/>
  <c r="G9" i="4"/>
  <c r="D12" i="4"/>
  <c r="H12" i="4" s="1"/>
  <c r="G12" i="4"/>
  <c r="F7" i="4"/>
  <c r="D3" i="4"/>
  <c r="H3" i="4" s="1"/>
  <c r="G3" i="4"/>
  <c r="D11" i="4"/>
  <c r="H11" i="4" s="1"/>
  <c r="G11" i="4"/>
  <c r="D2" i="4"/>
  <c r="H2" i="4" s="1"/>
  <c r="G2" i="4"/>
  <c r="D4" i="4"/>
  <c r="H4" i="4" s="1"/>
  <c r="G4" i="4"/>
  <c r="D6" i="4"/>
  <c r="H6" i="4" s="1"/>
  <c r="G6" i="4"/>
  <c r="D8" i="4"/>
  <c r="H8" i="4" s="1"/>
  <c r="G8" i="4"/>
  <c r="D15" i="4"/>
  <c r="H15" i="4" s="1"/>
  <c r="G15" i="4"/>
  <c r="F15" i="4"/>
  <c r="D14" i="4"/>
  <c r="H14" i="4" s="1"/>
  <c r="G14" i="4"/>
  <c r="D13" i="4" l="1"/>
  <c r="H13" i="4" s="1"/>
  <c r="G13" i="4"/>
  <c r="D7" i="4"/>
  <c r="H7" i="4" s="1"/>
  <c r="G7" i="4"/>
</calcChain>
</file>

<file path=xl/sharedStrings.xml><?xml version="1.0" encoding="utf-8"?>
<sst xmlns="http://schemas.openxmlformats.org/spreadsheetml/2006/main" count="24" uniqueCount="21">
  <si>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</si>
  <si>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</si>
  <si>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</si>
  <si>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</si>
  <si>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</si>
  <si>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</si>
  <si>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</si>
  <si>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</si>
  <si>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</si>
  <si>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</si>
  <si>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</si>
  <si>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</si>
  <si>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</si>
  <si>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Flat No. 201, 2nd Floor, EL Castillo, Navi Mumbai, Plot No. 23B &amp; 23C, Sector 6, Palm Beach Road, Village - Nerul, Taluka - Thane, District - Thane</t>
  </si>
  <si>
    <t>ca</t>
  </si>
  <si>
    <t>agreemetn  - 31.05.2013</t>
  </si>
  <si>
    <t>av</t>
  </si>
  <si>
    <t>oc - 2013</t>
  </si>
  <si>
    <t>rate</t>
  </si>
  <si>
    <t>29.07.22</t>
  </si>
  <si>
    <t>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</si>
</sst>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0" fillId="3" borderId="0" xfId="0" applyFill="1"/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 vertical="center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448929</xdr:colOff>
      <xdr:row>47</xdr:row>
      <xdr:rowOff>163133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D3C291-2570-4A5B-A539-2689CE290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983329" cy="86594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15</xdr:col>
      <xdr:colOff>325086</xdr:colOff>
      <xdr:row>51</xdr:row>
      <xdr:rowOff>48828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E6E6FF-08CC-49A5-82FB-43053E98A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8859486" cy="86213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163139</xdr:colOff>
      <xdr:row>46</xdr:row>
      <xdr:rowOff>67881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2312DB-2E99-4AF6-ACE4-D48640AB62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697539" cy="86403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30</xdr:col>
      <xdr:colOff>409575</xdr:colOff>
      <xdr:row>48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162A14-0E8C-47BF-849F-63CCF7520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8087975" cy="8715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"/>
  <sheetViews>
    <sheetView tabSelected="1" topLeftCell="E1" zoomScaleNormal="100" workbookViewId="0">
      <selection activeCell="H20" sqref="H20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7.7109375" style="7" customWidth="1"/>
    <col min="7" max="7" width="9.8554687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6.28515625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9" t="s">
        <v>11</v>
      </c>
      <c r="H1" s="9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x14ac:dyDescent="0.25">
      <c r="A2" s="4">
        <f t="shared" ref="A2:A15" si="0">N2</f>
        <v>0</v>
      </c>
      <c r="B2" s="4">
        <f t="shared" ref="B2:B15" si="1">Q2</f>
        <v>4513.8888888888896</v>
      </c>
      <c r="C2" s="4">
        <f>B2*1.2</f>
        <v>5416.666666666667</v>
      </c>
      <c r="D2" s="4">
        <f t="shared" ref="D2:D13" si="2">C2*1.2</f>
        <v>6500</v>
      </c>
      <c r="E2" s="5">
        <f t="shared" ref="E2:E13" si="3">R2</f>
        <v>150000000</v>
      </c>
      <c r="F2" s="10">
        <f t="shared" ref="F2:F13" si="4">ROUND((E2/B2),0)</f>
        <v>33231</v>
      </c>
      <c r="G2" s="10">
        <f t="shared" ref="G2:G13" si="5">ROUND((E2/C2),0)</f>
        <v>27692</v>
      </c>
      <c r="H2" s="10">
        <f t="shared" ref="H2:H13" si="6">ROUND((E2/D2),0)</f>
        <v>23077</v>
      </c>
      <c r="I2" s="4" t="e">
        <f>#REF!</f>
        <v>#REF!</v>
      </c>
      <c r="J2" s="4">
        <f t="shared" ref="J2:J13" si="7">S2</f>
        <v>1</v>
      </c>
      <c r="O2">
        <v>6500</v>
      </c>
      <c r="P2">
        <f t="shared" ref="P2:P12" si="8">O2/1.2</f>
        <v>5416.666666666667</v>
      </c>
      <c r="Q2">
        <f t="shared" ref="Q2:Q12" si="9">P2/1.2</f>
        <v>4513.8888888888896</v>
      </c>
      <c r="R2" s="2">
        <v>150000000</v>
      </c>
      <c r="S2" s="8">
        <v>1</v>
      </c>
      <c r="T2" s="8"/>
    </row>
    <row r="3" spans="1:20" x14ac:dyDescent="0.25">
      <c r="A3" s="4">
        <f t="shared" si="0"/>
        <v>0</v>
      </c>
      <c r="B3" s="4">
        <f t="shared" si="1"/>
        <v>8000</v>
      </c>
      <c r="C3" s="4">
        <f t="shared" ref="C3:C15" si="10">B3*1.2</f>
        <v>9600</v>
      </c>
      <c r="D3" s="4">
        <f t="shared" si="2"/>
        <v>11520</v>
      </c>
      <c r="E3" s="5">
        <f t="shared" si="3"/>
        <v>380000000</v>
      </c>
      <c r="F3" s="10">
        <f t="shared" si="4"/>
        <v>47500</v>
      </c>
      <c r="G3" s="10">
        <f t="shared" si="5"/>
        <v>39583</v>
      </c>
      <c r="H3" s="10">
        <f t="shared" si="6"/>
        <v>32986</v>
      </c>
      <c r="I3" s="4" t="e">
        <f>#REF!</f>
        <v>#REF!</v>
      </c>
      <c r="J3" s="4">
        <f t="shared" si="7"/>
        <v>15</v>
      </c>
      <c r="O3">
        <v>0</v>
      </c>
      <c r="P3">
        <f t="shared" si="8"/>
        <v>0</v>
      </c>
      <c r="Q3">
        <v>8000</v>
      </c>
      <c r="R3" s="2">
        <v>380000000</v>
      </c>
      <c r="S3" s="8">
        <v>15</v>
      </c>
      <c r="T3" s="8"/>
    </row>
    <row r="4" spans="1:20" x14ac:dyDescent="0.25">
      <c r="A4" s="4">
        <f t="shared" si="0"/>
        <v>0</v>
      </c>
      <c r="B4" s="4">
        <f t="shared" si="1"/>
        <v>5500</v>
      </c>
      <c r="C4" s="4">
        <f t="shared" si="10"/>
        <v>6600</v>
      </c>
      <c r="D4" s="4">
        <f t="shared" si="2"/>
        <v>7920</v>
      </c>
      <c r="E4" s="5">
        <f t="shared" si="3"/>
        <v>360000000</v>
      </c>
      <c r="F4" s="10">
        <f t="shared" si="4"/>
        <v>65455</v>
      </c>
      <c r="G4" s="10">
        <f t="shared" si="5"/>
        <v>54545</v>
      </c>
      <c r="H4" s="10">
        <f t="shared" si="6"/>
        <v>45455</v>
      </c>
      <c r="I4" s="4" t="e">
        <f>#REF!</f>
        <v>#REF!</v>
      </c>
      <c r="J4" s="4">
        <f t="shared" si="7"/>
        <v>18</v>
      </c>
      <c r="O4">
        <v>0</v>
      </c>
      <c r="P4">
        <f t="shared" si="8"/>
        <v>0</v>
      </c>
      <c r="Q4">
        <v>5500</v>
      </c>
      <c r="R4" s="2">
        <v>360000000</v>
      </c>
      <c r="S4" s="8">
        <v>18</v>
      </c>
      <c r="T4" s="8"/>
    </row>
    <row r="5" spans="1:20" x14ac:dyDescent="0.25">
      <c r="A5" s="4">
        <f t="shared" si="0"/>
        <v>0</v>
      </c>
      <c r="B5" s="4">
        <f t="shared" si="1"/>
        <v>5292</v>
      </c>
      <c r="C5" s="4">
        <f t="shared" si="10"/>
        <v>6350.4</v>
      </c>
      <c r="D5" s="4">
        <f t="shared" si="2"/>
        <v>7620.48</v>
      </c>
      <c r="E5" s="5">
        <f t="shared" si="3"/>
        <v>111100000</v>
      </c>
      <c r="F5" s="15">
        <f t="shared" si="4"/>
        <v>20994</v>
      </c>
      <c r="G5" s="15">
        <f t="shared" si="5"/>
        <v>17495</v>
      </c>
      <c r="H5" s="10">
        <f t="shared" si="6"/>
        <v>14579</v>
      </c>
      <c r="I5" s="4" t="e">
        <f>#REF!</f>
        <v>#REF!</v>
      </c>
      <c r="J5" s="4" t="str">
        <f t="shared" si="7"/>
        <v>16-17</v>
      </c>
      <c r="O5">
        <v>0</v>
      </c>
      <c r="P5">
        <f t="shared" si="8"/>
        <v>0</v>
      </c>
      <c r="Q5">
        <v>5292</v>
      </c>
      <c r="R5" s="2">
        <v>111100000</v>
      </c>
      <c r="S5" s="8" t="s">
        <v>20</v>
      </c>
      <c r="T5" s="8" t="s">
        <v>19</v>
      </c>
    </row>
    <row r="6" spans="1:20" x14ac:dyDescent="0.25">
      <c r="A6" s="4">
        <f t="shared" si="0"/>
        <v>0</v>
      </c>
      <c r="B6" s="4">
        <f t="shared" si="1"/>
        <v>0</v>
      </c>
      <c r="C6" s="4">
        <f t="shared" si="10"/>
        <v>0</v>
      </c>
      <c r="D6" s="4">
        <f t="shared" si="2"/>
        <v>0</v>
      </c>
      <c r="E6" s="5">
        <f t="shared" si="3"/>
        <v>0</v>
      </c>
      <c r="F6" s="15" t="e">
        <f t="shared" si="4"/>
        <v>#DIV/0!</v>
      </c>
      <c r="G6" s="15" t="e">
        <f t="shared" si="5"/>
        <v>#DIV/0!</v>
      </c>
      <c r="H6" s="10" t="e">
        <f t="shared" si="6"/>
        <v>#DIV/0!</v>
      </c>
      <c r="I6" s="4" t="e">
        <f>#REF!</f>
        <v>#REF!</v>
      </c>
      <c r="J6" s="4">
        <f t="shared" si="7"/>
        <v>0</v>
      </c>
      <c r="O6">
        <v>0</v>
      </c>
      <c r="P6">
        <f t="shared" si="8"/>
        <v>0</v>
      </c>
      <c r="Q6">
        <f t="shared" si="9"/>
        <v>0</v>
      </c>
      <c r="R6" s="2">
        <v>0</v>
      </c>
      <c r="S6" s="8"/>
      <c r="T6" s="8"/>
    </row>
    <row r="7" spans="1:20" x14ac:dyDescent="0.25">
      <c r="A7" s="4">
        <f t="shared" si="0"/>
        <v>0</v>
      </c>
      <c r="B7" s="4">
        <f t="shared" si="1"/>
        <v>0</v>
      </c>
      <c r="C7" s="4">
        <f t="shared" si="10"/>
        <v>0</v>
      </c>
      <c r="D7" s="4">
        <f t="shared" si="2"/>
        <v>0</v>
      </c>
      <c r="E7" s="5">
        <f t="shared" si="3"/>
        <v>0</v>
      </c>
      <c r="F7" s="10" t="e">
        <f t="shared" si="4"/>
        <v>#DIV/0!</v>
      </c>
      <c r="G7" s="10" t="e">
        <f t="shared" si="5"/>
        <v>#DIV/0!</v>
      </c>
      <c r="H7" s="10" t="e">
        <f t="shared" si="6"/>
        <v>#DIV/0!</v>
      </c>
      <c r="I7" s="4" t="e">
        <f>#REF!</f>
        <v>#REF!</v>
      </c>
      <c r="J7" s="4">
        <f t="shared" si="7"/>
        <v>0</v>
      </c>
      <c r="O7">
        <v>0</v>
      </c>
      <c r="P7">
        <f t="shared" si="8"/>
        <v>0</v>
      </c>
      <c r="Q7">
        <f t="shared" si="9"/>
        <v>0</v>
      </c>
      <c r="R7" s="2">
        <v>0</v>
      </c>
      <c r="S7" s="8"/>
      <c r="T7" s="8"/>
    </row>
    <row r="8" spans="1:20" x14ac:dyDescent="0.25">
      <c r="A8" s="4">
        <f t="shared" si="0"/>
        <v>0</v>
      </c>
      <c r="B8" s="4">
        <f t="shared" si="1"/>
        <v>0</v>
      </c>
      <c r="C8" s="4">
        <f t="shared" si="10"/>
        <v>0</v>
      </c>
      <c r="D8" s="4">
        <f t="shared" si="2"/>
        <v>0</v>
      </c>
      <c r="E8" s="5">
        <f t="shared" si="3"/>
        <v>0</v>
      </c>
      <c r="F8" s="15" t="e">
        <f t="shared" si="4"/>
        <v>#DIV/0!</v>
      </c>
      <c r="G8" s="15" t="e">
        <f t="shared" si="5"/>
        <v>#DIV/0!</v>
      </c>
      <c r="H8" s="10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8"/>
        <v>0</v>
      </c>
      <c r="Q8">
        <f t="shared" si="9"/>
        <v>0</v>
      </c>
      <c r="R8" s="2">
        <v>0</v>
      </c>
      <c r="S8" s="8"/>
      <c r="T8" s="8"/>
    </row>
    <row r="9" spans="1:20" x14ac:dyDescent="0.25">
      <c r="A9" s="4">
        <f t="shared" si="0"/>
        <v>0</v>
      </c>
      <c r="B9" s="4">
        <f t="shared" si="1"/>
        <v>0</v>
      </c>
      <c r="C9" s="4">
        <f t="shared" si="10"/>
        <v>0</v>
      </c>
      <c r="D9" s="4">
        <f t="shared" si="2"/>
        <v>0</v>
      </c>
      <c r="E9" s="5">
        <f t="shared" si="3"/>
        <v>0</v>
      </c>
      <c r="F9" s="10" t="e">
        <f t="shared" si="4"/>
        <v>#DIV/0!</v>
      </c>
      <c r="G9" s="10" t="e">
        <f t="shared" si="5"/>
        <v>#DIV/0!</v>
      </c>
      <c r="H9" s="10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8"/>
        <v>0</v>
      </c>
      <c r="Q9">
        <f t="shared" si="9"/>
        <v>0</v>
      </c>
      <c r="R9" s="2">
        <v>0</v>
      </c>
      <c r="S9" s="8"/>
      <c r="T9" s="8"/>
    </row>
    <row r="10" spans="1:20" x14ac:dyDescent="0.25">
      <c r="A10" s="4">
        <f t="shared" si="0"/>
        <v>0</v>
      </c>
      <c r="B10" s="4">
        <f t="shared" si="1"/>
        <v>0</v>
      </c>
      <c r="C10" s="4">
        <f t="shared" si="10"/>
        <v>0</v>
      </c>
      <c r="D10" s="4">
        <f t="shared" si="2"/>
        <v>0</v>
      </c>
      <c r="E10" s="5">
        <f t="shared" si="3"/>
        <v>0</v>
      </c>
      <c r="F10" s="10" t="e">
        <f t="shared" si="4"/>
        <v>#DIV/0!</v>
      </c>
      <c r="G10" s="10" t="e">
        <f t="shared" si="5"/>
        <v>#DIV/0!</v>
      </c>
      <c r="H10" s="10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8"/>
        <v>0</v>
      </c>
      <c r="Q10">
        <f t="shared" si="9"/>
        <v>0</v>
      </c>
      <c r="R10" s="2">
        <v>0</v>
      </c>
      <c r="S10" s="8"/>
      <c r="T10" s="8"/>
    </row>
    <row r="11" spans="1:20" x14ac:dyDescent="0.25">
      <c r="A11" s="4">
        <f t="shared" si="0"/>
        <v>0</v>
      </c>
      <c r="B11" s="4">
        <f t="shared" si="1"/>
        <v>0</v>
      </c>
      <c r="C11" s="4">
        <f t="shared" si="10"/>
        <v>0</v>
      </c>
      <c r="D11" s="4">
        <f t="shared" si="2"/>
        <v>0</v>
      </c>
      <c r="E11" s="5">
        <f t="shared" si="3"/>
        <v>0</v>
      </c>
      <c r="F11" s="15" t="e">
        <f t="shared" si="4"/>
        <v>#DIV/0!</v>
      </c>
      <c r="G11" s="15" t="e">
        <f t="shared" si="5"/>
        <v>#DIV/0!</v>
      </c>
      <c r="H11" s="10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8"/>
        <v>0</v>
      </c>
      <c r="Q11">
        <f t="shared" si="9"/>
        <v>0</v>
      </c>
      <c r="R11" s="2">
        <v>0</v>
      </c>
      <c r="S11" s="8"/>
      <c r="T11" s="8"/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10"/>
        <v>0</v>
      </c>
      <c r="D12" s="4">
        <f t="shared" si="2"/>
        <v>0</v>
      </c>
      <c r="E12" s="5">
        <f t="shared" si="3"/>
        <v>0</v>
      </c>
      <c r="F12" s="10" t="e">
        <f t="shared" si="4"/>
        <v>#DIV/0!</v>
      </c>
      <c r="G12" s="10" t="e">
        <f t="shared" si="5"/>
        <v>#DIV/0!</v>
      </c>
      <c r="H12" s="10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9"/>
        <v>0</v>
      </c>
      <c r="R12" s="2">
        <v>0</v>
      </c>
      <c r="S12" s="8"/>
      <c r="T12" s="8"/>
    </row>
    <row r="13" spans="1:20" x14ac:dyDescent="0.25">
      <c r="A13" s="4">
        <f t="shared" si="0"/>
        <v>0</v>
      </c>
      <c r="B13" s="4">
        <f t="shared" si="1"/>
        <v>0</v>
      </c>
      <c r="C13" s="4">
        <f t="shared" si="10"/>
        <v>0</v>
      </c>
      <c r="D13" s="4">
        <f t="shared" si="2"/>
        <v>0</v>
      </c>
      <c r="E13" s="5">
        <f t="shared" si="3"/>
        <v>0</v>
      </c>
      <c r="F13" s="10" t="e">
        <f t="shared" si="4"/>
        <v>#DIV/0!</v>
      </c>
      <c r="G13" s="10" t="e">
        <f t="shared" si="5"/>
        <v>#DIV/0!</v>
      </c>
      <c r="H13" s="10" t="e">
        <f t="shared" si="6"/>
        <v>#DIV/0!</v>
      </c>
      <c r="I13" s="4" t="e">
        <f>#REF!</f>
        <v>#REF!</v>
      </c>
      <c r="J13" s="4">
        <f t="shared" si="7"/>
        <v>0</v>
      </c>
      <c r="O13">
        <v>0</v>
      </c>
      <c r="P13">
        <f t="shared" ref="P13" si="11">O13/1.2</f>
        <v>0</v>
      </c>
      <c r="Q13">
        <f t="shared" ref="Q13" si="12">P13/1.2</f>
        <v>0</v>
      </c>
      <c r="R13" s="2">
        <v>0</v>
      </c>
      <c r="S13" s="8"/>
      <c r="T13" s="8"/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10"/>
        <v>0</v>
      </c>
      <c r="D14" s="4">
        <f t="shared" ref="D14:D15" si="13">C14*1.2</f>
        <v>0</v>
      </c>
      <c r="E14" s="5">
        <f t="shared" ref="E14:E15" si="14">R14</f>
        <v>0</v>
      </c>
      <c r="F14" s="10" t="e">
        <f t="shared" ref="F14:F15" si="15">ROUND((E14/B14),0)</f>
        <v>#DIV/0!</v>
      </c>
      <c r="G14" s="10" t="e">
        <f t="shared" ref="G14:G15" si="16">ROUND((E14/C14),0)</f>
        <v>#DIV/0!</v>
      </c>
      <c r="H14" s="4" t="e">
        <f t="shared" ref="H14:H15" si="17">ROUND((E14/D14),0)</f>
        <v>#DIV/0!</v>
      </c>
      <c r="I14" s="4" t="e">
        <f>#REF!</f>
        <v>#REF!</v>
      </c>
      <c r="J14" s="4">
        <f t="shared" ref="J14:J15" si="18">S14</f>
        <v>0</v>
      </c>
      <c r="O14">
        <v>0</v>
      </c>
      <c r="P14">
        <f t="shared" ref="P14:P15" si="19">O14/1.2</f>
        <v>0</v>
      </c>
      <c r="Q14">
        <f t="shared" ref="Q14:Q15" si="20">P14/1.2</f>
        <v>0</v>
      </c>
      <c r="R14" s="2">
        <v>0</v>
      </c>
      <c r="S14" s="8"/>
      <c r="T14" s="8"/>
    </row>
    <row r="15" spans="1:20" x14ac:dyDescent="0.25">
      <c r="A15" s="4">
        <f t="shared" si="0"/>
        <v>0</v>
      </c>
      <c r="B15" s="4">
        <f t="shared" si="1"/>
        <v>0</v>
      </c>
      <c r="C15" s="4">
        <f t="shared" si="10"/>
        <v>0</v>
      </c>
      <c r="D15" s="4">
        <f t="shared" si="13"/>
        <v>0</v>
      </c>
      <c r="E15" s="5">
        <f t="shared" si="14"/>
        <v>0</v>
      </c>
      <c r="F15" s="10" t="e">
        <f t="shared" si="15"/>
        <v>#DIV/0!</v>
      </c>
      <c r="G15" s="4" t="e">
        <f t="shared" si="16"/>
        <v>#DIV/0!</v>
      </c>
      <c r="H15" s="4" t="e">
        <f t="shared" si="17"/>
        <v>#DIV/0!</v>
      </c>
      <c r="I15" s="4" t="e">
        <f>#REF!</f>
        <v>#REF!</v>
      </c>
      <c r="J15" s="4">
        <f t="shared" si="18"/>
        <v>0</v>
      </c>
      <c r="O15">
        <v>0</v>
      </c>
      <c r="P15">
        <f t="shared" si="19"/>
        <v>0</v>
      </c>
      <c r="Q15">
        <f t="shared" si="20"/>
        <v>0</v>
      </c>
      <c r="R15" s="2">
        <v>0</v>
      </c>
      <c r="S15" s="8"/>
      <c r="T15" s="8"/>
    </row>
    <row r="17" spans="7:24" x14ac:dyDescent="0.25">
      <c r="G17" t="s">
        <v>13</v>
      </c>
    </row>
    <row r="18" spans="7:24" x14ac:dyDescent="0.25">
      <c r="G18" t="s">
        <v>14</v>
      </c>
      <c r="H18">
        <v>3315</v>
      </c>
    </row>
    <row r="19" spans="7:24" x14ac:dyDescent="0.25">
      <c r="G19" t="s">
        <v>18</v>
      </c>
      <c r="H19">
        <v>22000</v>
      </c>
    </row>
    <row r="20" spans="7:24" x14ac:dyDescent="0.25">
      <c r="H20">
        <f>H19*H18</f>
        <v>72930000</v>
      </c>
    </row>
    <row r="22" spans="7:24" x14ac:dyDescent="0.25">
      <c r="G22" s="6"/>
      <c r="H22" s="6"/>
    </row>
    <row r="23" spans="7:24" x14ac:dyDescent="0.25">
      <c r="G23" t="s">
        <v>15</v>
      </c>
      <c r="I23" t="s">
        <v>17</v>
      </c>
    </row>
    <row r="24" spans="7:24" x14ac:dyDescent="0.25">
      <c r="G24" t="s">
        <v>16</v>
      </c>
      <c r="H24">
        <v>75000000</v>
      </c>
      <c r="P24" s="11"/>
      <c r="Q24" s="11"/>
      <c r="R24" s="13"/>
      <c r="T24" s="11"/>
      <c r="U24" s="11"/>
      <c r="V24" s="11"/>
      <c r="W24" s="11"/>
      <c r="X24" s="11"/>
    </row>
    <row r="25" spans="7:24" x14ac:dyDescent="0.25">
      <c r="P25" s="11"/>
      <c r="Q25" s="14"/>
      <c r="R25" s="14"/>
      <c r="T25" s="14"/>
      <c r="U25" s="14"/>
      <c r="V25" s="11"/>
      <c r="W25" s="11"/>
      <c r="X25" s="11"/>
    </row>
    <row r="26" spans="7:24" x14ac:dyDescent="0.25">
      <c r="P26" s="11"/>
      <c r="Q26" s="11"/>
      <c r="R26" s="11"/>
      <c r="T26" s="11"/>
      <c r="U26" s="11"/>
      <c r="V26" s="11"/>
      <c r="W26" s="11"/>
      <c r="X26" s="11"/>
    </row>
    <row r="27" spans="7:24" x14ac:dyDescent="0.25">
      <c r="P27" s="11"/>
      <c r="Q27" s="11"/>
      <c r="R27" s="11"/>
      <c r="T27" s="11"/>
      <c r="U27" s="11"/>
      <c r="V27" s="11"/>
      <c r="W27" s="11"/>
      <c r="X27" s="11"/>
    </row>
    <row r="28" spans="7:24" x14ac:dyDescent="0.25">
      <c r="P28" s="11"/>
      <c r="Q28" s="11"/>
      <c r="R28" s="12"/>
      <c r="T28" s="12"/>
      <c r="U28" s="12"/>
      <c r="V28" s="11"/>
      <c r="W28" s="11"/>
      <c r="X28" s="11"/>
    </row>
    <row r="29" spans="7:24" x14ac:dyDescent="0.25">
      <c r="P29" s="11"/>
      <c r="Q29" s="11"/>
      <c r="R29" s="11"/>
      <c r="T29" s="11"/>
      <c r="U29" s="11"/>
      <c r="V29" s="11"/>
      <c r="W29" s="11"/>
      <c r="X29" s="11"/>
    </row>
    <row r="30" spans="7:24" x14ac:dyDescent="0.25">
      <c r="P30" s="11"/>
      <c r="Q30" s="11"/>
      <c r="R30" s="11"/>
      <c r="T30" s="11"/>
      <c r="U30" s="11"/>
      <c r="V30" s="11"/>
      <c r="W30" s="11"/>
      <c r="X30" s="11"/>
    </row>
    <row r="31" spans="7:24" x14ac:dyDescent="0.25">
      <c r="P31" s="11"/>
      <c r="Q31" s="11"/>
      <c r="R31" s="11"/>
      <c r="T31" s="11"/>
      <c r="U31" s="11"/>
      <c r="V31" s="11"/>
      <c r="W31" s="11"/>
      <c r="X31" s="11"/>
    </row>
    <row r="32" spans="7:24" x14ac:dyDescent="0.25">
      <c r="P32" s="11"/>
      <c r="Q32" s="11"/>
      <c r="R32" s="11"/>
      <c r="S32" s="6"/>
      <c r="T32" s="11"/>
      <c r="U32" s="11"/>
      <c r="V32" s="11"/>
      <c r="W32" s="11"/>
      <c r="X32" s="11"/>
    </row>
    <row r="33" spans="16:24" x14ac:dyDescent="0.25">
      <c r="P33" s="11"/>
      <c r="Q33" s="11"/>
      <c r="R33" s="11"/>
      <c r="S33" s="6"/>
      <c r="T33" s="11"/>
      <c r="U33" s="11"/>
      <c r="V33" s="11"/>
      <c r="W33" s="11"/>
      <c r="X33" s="11"/>
    </row>
    <row r="34" spans="16:24" x14ac:dyDescent="0.25">
      <c r="Q34" s="11"/>
      <c r="R34" s="11"/>
    </row>
    <row r="35" spans="16:24" x14ac:dyDescent="0.25">
      <c r="Q35" s="11"/>
      <c r="R35" s="11"/>
      <c r="T35" s="6"/>
    </row>
    <row r="36" spans="16:24" x14ac:dyDescent="0.25">
      <c r="P36" s="11"/>
      <c r="Q36" s="11"/>
      <c r="R36" s="11"/>
      <c r="S36" s="6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6" workbookViewId="0">
      <selection activeCell="B7" sqref="B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manoj chalikwar</cp:lastModifiedBy>
  <cp:lastPrinted>2019-11-05T06:14:02Z</cp:lastPrinted>
  <dcterms:created xsi:type="dcterms:W3CDTF">2018-02-17T10:36:41Z</dcterms:created>
  <dcterms:modified xsi:type="dcterms:W3CDTF">2024-09-21T06:55:17Z</dcterms:modified>
</cp:coreProperties>
</file>