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Harmesh Pravin Majithia - Cosmos\"/>
    </mc:Choice>
  </mc:AlternateContent>
  <xr:revisionPtr revIDLastSave="0" documentId="13_ncr:1_{3836504B-70E0-42D2-BC10-D4DA084F72A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47" i="4" l="1"/>
  <c r="V43" i="4"/>
  <c r="F38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H9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<sst xmlns="http://schemas.openxmlformats.org/spreadsheetml/2006/main" count="45" uniqueCount="40">
  <si>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</si>
  <si>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</si>
  <si>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</si>
  <si>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</si>
  <si>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</si>
  <si>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</si>
  <si>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</si>
  <si>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</si>
  <si>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</si>
  <si>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</si>
  <si>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</si>
  <si>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</si>
  <si>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</si>
  <si>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</si>
  <si>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</si>
  <si>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</si>
  <si>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</si>
  <si>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</si>
  <si>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</si>
  <si>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</si>
  <si>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</si>
  <si>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</si>
  <si>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</si>
  <si>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</si>
  <si>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</si>
  <si>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</si>
  <si>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</si>
  <si>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</si>
  <si>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</si>
  <si>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</si>
  <si>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</si>
  <si>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</si>
  <si>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</si>
  <si>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</si>
  <si>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</si>
  <si>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</si>
  <si>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</si>
  <si>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IMCS Thane Branch )- Mr. Harmesh Pravin Majithia, Mr. Pravin Damji Majithia, Mrs. Bhagwati Pravin Majithia &amp; Mrs. Dhara Harmesh Majithia</t>
  </si>
  <si>
    <t>Agree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</si>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</sst>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43</xdr:row>
      <xdr:rowOff>182080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2B2739-DA2C-4679-8F1A-07F4DF448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9163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228600</xdr:colOff>
      <xdr:row>41</xdr:row>
      <xdr:rowOff>8594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32E0C5-69E5-4428-B1D0-01BA8FBDC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420600" cy="66760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163139</xdr:colOff>
      <xdr:row>38</xdr:row>
      <xdr:rowOff>77194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357E49-C559-4622-BC5E-6D8E61057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97539" cy="712569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35</xdr:row>
      <xdr:rowOff>58015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03081-AC9B-484D-9F3C-D877E142B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201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248876</xdr:colOff>
      <xdr:row>39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3BD74F-1CF3-48CA-B3AB-2DB9DF4C3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83276" cy="6249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39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50A40-28A9-45A6-930F-DCC5DD6BD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744959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41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DFFFC-50FE-485C-BDE6-592035DEF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765916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41</xdr:row>
      <xdr:rowOff>67748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7304A1-3740-4F5D-83C6-F38CE396E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7687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41</xdr:row>
      <xdr:rowOff>20116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EF06BD-3F5D-46F1-98F0-878FE0E26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76401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zoomScaleNormal="100" workbookViewId="0">
      <selection activeCell="U22" sqref="U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658</v>
      </c>
      <c r="C3" s="4">
        <f>B3*1.2</f>
        <v>789.6</v>
      </c>
      <c r="D3" s="4">
        <f t="shared" ref="D3:D14" si="2">C3*1.2</f>
        <v>947.52</v>
      </c>
      <c r="E3" s="5">
        <f t="shared" ref="E3:E14" si="3">R3</f>
        <v>9900000</v>
      </c>
      <c r="F3" s="9">
        <f t="shared" ref="F3:F14" si="4">ROUND((E3/B3),0)</f>
        <v>15046</v>
      </c>
      <c r="G3" s="9">
        <f t="shared" ref="G3:G14" si="5">ROUND((E3/C3),0)</f>
        <v>12538</v>
      </c>
      <c r="H3" s="9">
        <f t="shared" ref="H3:H14" si="6">ROUND((E3/D3),0)</f>
        <v>10448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658</v>
      </c>
      <c r="R3" s="2">
        <v>9900000</v>
      </c>
    </row>
    <row r="4" spans="1:20" s="51" customFormat="1" x14ac:dyDescent="0.25">
      <c r="A4" s="49">
        <f t="shared" si="0"/>
        <v>0</v>
      </c>
      <c r="B4" s="49">
        <f t="shared" si="1"/>
        <v>658</v>
      </c>
      <c r="C4" s="49">
        <f t="shared" ref="C4:C14" si="9">B4*1.2</f>
        <v>789.6</v>
      </c>
      <c r="D4" s="49">
        <f t="shared" si="2"/>
        <v>947.52</v>
      </c>
      <c r="E4" s="50">
        <f t="shared" si="3"/>
        <v>10500000</v>
      </c>
      <c r="F4" s="49">
        <f t="shared" si="4"/>
        <v>15957</v>
      </c>
      <c r="G4" s="49">
        <f t="shared" si="5"/>
        <v>13298</v>
      </c>
      <c r="H4" s="49">
        <f t="shared" si="6"/>
        <v>11082</v>
      </c>
      <c r="I4" s="49" t="e">
        <f>#REF!</f>
        <v>#REF!</v>
      </c>
      <c r="J4" s="49">
        <f t="shared" si="7"/>
        <v>0</v>
      </c>
      <c r="O4" s="51">
        <v>0</v>
      </c>
      <c r="P4" s="51">
        <f t="shared" si="8"/>
        <v>0</v>
      </c>
      <c r="Q4" s="51">
        <v>658</v>
      </c>
      <c r="R4" s="52">
        <v>10500000</v>
      </c>
    </row>
    <row r="5" spans="1:20" x14ac:dyDescent="0.25">
      <c r="A5" s="4">
        <f t="shared" si="0"/>
        <v>0</v>
      </c>
      <c r="B5" s="4">
        <f t="shared" si="1"/>
        <v>658</v>
      </c>
      <c r="C5" s="4">
        <f t="shared" si="9"/>
        <v>789.6</v>
      </c>
      <c r="D5" s="4">
        <f t="shared" si="2"/>
        <v>947.52</v>
      </c>
      <c r="E5" s="5">
        <f t="shared" si="3"/>
        <v>10500000</v>
      </c>
      <c r="F5" s="4">
        <f t="shared" si="4"/>
        <v>15957</v>
      </c>
      <c r="G5" s="4">
        <f t="shared" si="5"/>
        <v>13298</v>
      </c>
      <c r="H5" s="9">
        <f t="shared" si="6"/>
        <v>11082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658</v>
      </c>
      <c r="R5" s="2">
        <v>10500000</v>
      </c>
    </row>
    <row r="6" spans="1:20" x14ac:dyDescent="0.25">
      <c r="A6" s="4">
        <f t="shared" ref="A6:A11" si="10">N6</f>
        <v>0</v>
      </c>
      <c r="B6" s="4">
        <f t="shared" ref="B6:B11" si="11">Q6</f>
        <v>542</v>
      </c>
      <c r="C6" s="4">
        <f t="shared" ref="C6:C11" si="12">B6*1.2</f>
        <v>650.4</v>
      </c>
      <c r="D6" s="4">
        <f t="shared" ref="D6:D11" si="13">C6*1.2</f>
        <v>780.4799999999999</v>
      </c>
      <c r="E6" s="5">
        <f t="shared" ref="E6:E11" si="14">R6</f>
        <v>8200000</v>
      </c>
      <c r="F6" s="4">
        <f t="shared" ref="F6:F11" si="15">ROUND((E6/B6),0)</f>
        <v>15129</v>
      </c>
      <c r="G6" s="4">
        <f t="shared" ref="G6:G11" si="16">ROUND((E6/C6),0)</f>
        <v>12608</v>
      </c>
      <c r="H6" s="9">
        <f t="shared" ref="H6:H11" si="17">ROUND((E6/D6),0)</f>
        <v>10506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v>542</v>
      </c>
      <c r="R6" s="2">
        <v>8200000</v>
      </c>
    </row>
    <row r="7" spans="1:20" s="51" customFormat="1" x14ac:dyDescent="0.25">
      <c r="A7" s="49">
        <f t="shared" ref="A7:A9" si="20">N7</f>
        <v>0</v>
      </c>
      <c r="B7" s="49">
        <f t="shared" ref="B7:B9" si="21">Q7</f>
        <v>874</v>
      </c>
      <c r="C7" s="49">
        <f t="shared" ref="C7:C9" si="22">B7*1.2</f>
        <v>1048.8</v>
      </c>
      <c r="D7" s="49">
        <f t="shared" ref="D7:D9" si="23">C7*1.2</f>
        <v>1258.56</v>
      </c>
      <c r="E7" s="50">
        <f t="shared" ref="E7:E9" si="24">R7</f>
        <v>14200000</v>
      </c>
      <c r="F7" s="49">
        <f t="shared" ref="F7:F9" si="25">ROUND((E7/B7),0)</f>
        <v>16247</v>
      </c>
      <c r="G7" s="49">
        <f t="shared" ref="G7:G9" si="26">ROUND((E7/C7),0)</f>
        <v>13539</v>
      </c>
      <c r="H7" s="49">
        <f t="shared" ref="H7:H9" si="27">ROUND((E7/D7),0)</f>
        <v>11283</v>
      </c>
      <c r="I7" s="49" t="e">
        <f>#REF!</f>
        <v>#REF!</v>
      </c>
      <c r="J7" s="49">
        <f t="shared" ref="J7:J9" si="28">S7</f>
        <v>0</v>
      </c>
      <c r="O7" s="51">
        <v>0</v>
      </c>
      <c r="P7" s="51">
        <f t="shared" ref="P7:P9" si="29">O7/1.2</f>
        <v>0</v>
      </c>
      <c r="Q7" s="51">
        <v>874</v>
      </c>
      <c r="R7" s="52">
        <v>14200000</v>
      </c>
    </row>
    <row r="8" spans="1:20" x14ac:dyDescent="0.25">
      <c r="A8" s="4">
        <f t="shared" si="20"/>
        <v>0</v>
      </c>
      <c r="B8" s="4">
        <f t="shared" si="21"/>
        <v>874</v>
      </c>
      <c r="C8" s="4">
        <f t="shared" si="22"/>
        <v>1048.8</v>
      </c>
      <c r="D8" s="4">
        <f t="shared" si="23"/>
        <v>1258.56</v>
      </c>
      <c r="E8" s="5">
        <f t="shared" si="24"/>
        <v>13200000</v>
      </c>
      <c r="F8" s="4">
        <f t="shared" si="25"/>
        <v>15103</v>
      </c>
      <c r="G8" s="4">
        <f t="shared" si="26"/>
        <v>12586</v>
      </c>
      <c r="H8" s="9">
        <f t="shared" si="27"/>
        <v>10488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v>874</v>
      </c>
      <c r="R8" s="2">
        <v>13200000</v>
      </c>
    </row>
    <row r="9" spans="1:20" x14ac:dyDescent="0.25">
      <c r="A9" s="4">
        <f t="shared" si="20"/>
        <v>0</v>
      </c>
      <c r="B9" s="4">
        <f t="shared" si="21"/>
        <v>1049</v>
      </c>
      <c r="C9" s="4">
        <f t="shared" si="22"/>
        <v>1258.8</v>
      </c>
      <c r="D9" s="4">
        <f t="shared" si="23"/>
        <v>1510.56</v>
      </c>
      <c r="E9" s="5">
        <f t="shared" si="24"/>
        <v>15310732</v>
      </c>
      <c r="F9" s="4">
        <f t="shared" si="25"/>
        <v>14596</v>
      </c>
      <c r="G9" s="4">
        <f t="shared" si="26"/>
        <v>12163</v>
      </c>
      <c r="H9" s="9">
        <f t="shared" si="27"/>
        <v>10136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v>1049</v>
      </c>
      <c r="R9" s="2">
        <v>15310732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0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0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51" customFormat="1" ht="14.25" customHeight="1" x14ac:dyDescent="0.25">
      <c r="A16" s="49">
        <f t="shared" ref="A16:A32" si="31">N16</f>
        <v>0</v>
      </c>
      <c r="B16" s="49">
        <f t="shared" ref="B16:B32" si="32">Q16</f>
        <v>960</v>
      </c>
      <c r="C16" s="49">
        <f>B16*1.2</f>
        <v>1152</v>
      </c>
      <c r="D16" s="49">
        <f t="shared" ref="D16:D32" si="33">C16*1.2</f>
        <v>1382.3999999999999</v>
      </c>
      <c r="E16" s="50">
        <f t="shared" ref="E16:E32" si="34">R16</f>
        <v>17500000</v>
      </c>
      <c r="F16" s="49">
        <f t="shared" ref="F16:F32" si="35">ROUND((E16/B16),0)</f>
        <v>18229</v>
      </c>
      <c r="G16" s="49">
        <f t="shared" ref="G16:G32" si="36">ROUND((E16/C16),0)</f>
        <v>15191</v>
      </c>
      <c r="H16" s="49">
        <f t="shared" ref="H16:H32" si="37">ROUND((E16/D16),0)</f>
        <v>12659</v>
      </c>
      <c r="I16" s="49" t="e">
        <f>#REF!</f>
        <v>#REF!</v>
      </c>
      <c r="J16" s="49">
        <f t="shared" ref="J16:J32" si="38">S16</f>
        <v>0</v>
      </c>
      <c r="O16" s="51">
        <v>0</v>
      </c>
      <c r="P16" s="51">
        <f t="shared" ref="P16:Q32" si="39">O16/1.2</f>
        <v>0</v>
      </c>
      <c r="Q16" s="51">
        <v>960</v>
      </c>
      <c r="R16" s="52">
        <v>17500000</v>
      </c>
    </row>
    <row r="17" spans="1:18" s="51" customFormat="1" ht="14.25" customHeight="1" x14ac:dyDescent="0.25">
      <c r="A17" s="49">
        <f t="shared" si="31"/>
        <v>0</v>
      </c>
      <c r="B17" s="49">
        <f t="shared" si="32"/>
        <v>658</v>
      </c>
      <c r="C17" s="49">
        <f t="shared" ref="C17:C32" si="40">B17*1.2</f>
        <v>789.6</v>
      </c>
      <c r="D17" s="49">
        <f t="shared" si="33"/>
        <v>947.52</v>
      </c>
      <c r="E17" s="50">
        <f t="shared" si="34"/>
        <v>12500000</v>
      </c>
      <c r="F17" s="49">
        <f t="shared" si="35"/>
        <v>18997</v>
      </c>
      <c r="G17" s="49">
        <f t="shared" si="36"/>
        <v>15831</v>
      </c>
      <c r="H17" s="49">
        <f t="shared" si="37"/>
        <v>13192</v>
      </c>
      <c r="I17" s="49" t="e">
        <f>#REF!</f>
        <v>#REF!</v>
      </c>
      <c r="J17" s="49">
        <f t="shared" si="38"/>
        <v>0</v>
      </c>
      <c r="O17" s="51">
        <v>0</v>
      </c>
      <c r="P17" s="51">
        <f t="shared" si="39"/>
        <v>0</v>
      </c>
      <c r="Q17" s="51">
        <v>658</v>
      </c>
      <c r="R17" s="52">
        <v>12500000</v>
      </c>
    </row>
    <row r="18" spans="1:18" ht="14.25" customHeight="1" x14ac:dyDescent="0.25">
      <c r="A18" s="4">
        <f t="shared" si="31"/>
        <v>0</v>
      </c>
      <c r="B18" s="4">
        <f t="shared" si="32"/>
        <v>0</v>
      </c>
      <c r="C18" s="4">
        <f t="shared" si="40"/>
        <v>0</v>
      </c>
      <c r="D18" s="4">
        <f t="shared" si="33"/>
        <v>0</v>
      </c>
      <c r="E18" s="5">
        <f t="shared" si="34"/>
        <v>0</v>
      </c>
      <c r="F18" s="9" t="e">
        <f t="shared" si="35"/>
        <v>#DIV/0!</v>
      </c>
      <c r="G18" s="9" t="e">
        <f t="shared" si="36"/>
        <v>#DIV/0!</v>
      </c>
      <c r="H18" s="9" t="e">
        <f t="shared" si="37"/>
        <v>#DIV/0!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f t="shared" si="39"/>
        <v>0</v>
      </c>
      <c r="R18" s="2">
        <v>0</v>
      </c>
    </row>
    <row r="19" spans="1:18" ht="14.25" customHeight="1" x14ac:dyDescent="0.25">
      <c r="A19" s="4">
        <f t="shared" si="31"/>
        <v>0</v>
      </c>
      <c r="B19" s="4">
        <f t="shared" si="32"/>
        <v>0</v>
      </c>
      <c r="C19" s="4">
        <f t="shared" si="40"/>
        <v>0</v>
      </c>
      <c r="D19" s="4">
        <f t="shared" si="33"/>
        <v>0</v>
      </c>
      <c r="E19" s="5">
        <f t="shared" si="34"/>
        <v>0</v>
      </c>
      <c r="F19" s="9" t="e">
        <f t="shared" si="35"/>
        <v>#DIV/0!</v>
      </c>
      <c r="G19" s="9" t="e">
        <f t="shared" si="36"/>
        <v>#DIV/0!</v>
      </c>
      <c r="H19" s="9" t="e">
        <f t="shared" si="37"/>
        <v>#DIV/0!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f t="shared" si="39"/>
        <v>0</v>
      </c>
      <c r="R19" s="2">
        <v>0</v>
      </c>
    </row>
    <row r="20" spans="1:18" ht="14.25" customHeight="1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18" ht="14.25" customHeight="1" x14ac:dyDescent="0.25">
      <c r="A21" s="4">
        <f t="shared" ref="A21:A24" si="41">N21</f>
        <v>0</v>
      </c>
      <c r="B21" s="4">
        <f t="shared" ref="B21:B24" si="42">Q21</f>
        <v>0</v>
      </c>
      <c r="C21" s="4">
        <f t="shared" ref="C21:C24" si="43">B21*1.2</f>
        <v>0</v>
      </c>
      <c r="D21" s="4">
        <f t="shared" ref="D21:D24" si="44">C21*1.2</f>
        <v>0</v>
      </c>
      <c r="E21" s="5">
        <f t="shared" ref="E21:E24" si="45">R21</f>
        <v>0</v>
      </c>
      <c r="F21" s="9" t="e">
        <f t="shared" ref="F21:F24" si="46">ROUND((E21/B21),0)</f>
        <v>#DIV/0!</v>
      </c>
      <c r="G21" s="9" t="e">
        <f t="shared" ref="G21:G24" si="47">ROUND((E21/C21),0)</f>
        <v>#DIV/0!</v>
      </c>
      <c r="H21" s="9" t="e">
        <f t="shared" ref="H21:H24" si="48">ROUND((E21/D21),0)</f>
        <v>#DIV/0!</v>
      </c>
      <c r="I21" s="4" t="e">
        <f>#REF!</f>
        <v>#REF!</v>
      </c>
      <c r="J21" s="4">
        <f t="shared" ref="J21:J24" si="49">S21</f>
        <v>0</v>
      </c>
      <c r="O21">
        <v>0</v>
      </c>
      <c r="P21">
        <f t="shared" ref="P21:P24" si="50">O21/1.2</f>
        <v>0</v>
      </c>
      <c r="Q21">
        <f t="shared" ref="Q21:Q24" si="51">P21/1.2</f>
        <v>0</v>
      </c>
      <c r="R21" s="2">
        <v>0</v>
      </c>
    </row>
    <row r="22" spans="1:18" ht="14.25" customHeight="1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18" ht="14.25" customHeight="1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18" ht="14.25" customHeight="1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18" ht="14.25" customHeight="1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18" ht="14.25" customHeight="1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18" ht="14.25" customHeight="1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18" ht="14.25" customHeight="1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18" ht="14.25" customHeight="1" x14ac:dyDescent="0.25">
      <c r="A29" s="4">
        <f t="shared" si="31"/>
        <v>0</v>
      </c>
      <c r="B29" s="4">
        <f t="shared" si="32"/>
        <v>0</v>
      </c>
      <c r="C29" s="4">
        <f t="shared" si="40"/>
        <v>0</v>
      </c>
      <c r="D29" s="4">
        <f t="shared" si="33"/>
        <v>0</v>
      </c>
      <c r="E29" s="5">
        <f t="shared" si="34"/>
        <v>0</v>
      </c>
      <c r="F29" s="9" t="e">
        <f t="shared" si="35"/>
        <v>#DIV/0!</v>
      </c>
      <c r="G29" s="9" t="e">
        <f t="shared" si="36"/>
        <v>#DIV/0!</v>
      </c>
      <c r="H29" s="9" t="e">
        <f t="shared" si="37"/>
        <v>#DIV/0!</v>
      </c>
      <c r="I29" s="4" t="e">
        <f>#REF!</f>
        <v>#REF!</v>
      </c>
      <c r="J29" s="4">
        <f t="shared" si="38"/>
        <v>0</v>
      </c>
      <c r="O29">
        <v>0</v>
      </c>
      <c r="P29">
        <f t="shared" si="39"/>
        <v>0</v>
      </c>
      <c r="Q29">
        <f t="shared" si="39"/>
        <v>0</v>
      </c>
      <c r="R29" s="2">
        <v>0</v>
      </c>
    </row>
    <row r="30" spans="1:18" ht="14.25" customHeight="1" x14ac:dyDescent="0.25">
      <c r="A30" s="4">
        <f t="shared" si="31"/>
        <v>0</v>
      </c>
      <c r="B30" s="4">
        <f t="shared" si="32"/>
        <v>0</v>
      </c>
      <c r="C30" s="4">
        <f t="shared" si="40"/>
        <v>0</v>
      </c>
      <c r="D30" s="4">
        <f t="shared" si="33"/>
        <v>0</v>
      </c>
      <c r="E30" s="5">
        <f t="shared" si="34"/>
        <v>0</v>
      </c>
      <c r="F30" s="9" t="e">
        <f t="shared" si="35"/>
        <v>#DIV/0!</v>
      </c>
      <c r="G30" s="9" t="e">
        <f t="shared" si="36"/>
        <v>#DIV/0!</v>
      </c>
      <c r="H30" s="9" t="e">
        <f t="shared" si="37"/>
        <v>#DIV/0!</v>
      </c>
      <c r="I30" s="4" t="e">
        <f>#REF!</f>
        <v>#REF!</v>
      </c>
      <c r="J30" s="4">
        <f t="shared" si="38"/>
        <v>0</v>
      </c>
      <c r="O30">
        <v>0</v>
      </c>
      <c r="P30">
        <f t="shared" si="39"/>
        <v>0</v>
      </c>
      <c r="Q30">
        <f t="shared" si="39"/>
        <v>0</v>
      </c>
      <c r="R30" s="2">
        <v>0</v>
      </c>
    </row>
    <row r="31" spans="1:18" ht="14.25" customHeight="1" x14ac:dyDescent="0.25">
      <c r="A31" s="4">
        <f t="shared" si="31"/>
        <v>0</v>
      </c>
      <c r="B31" s="4">
        <f t="shared" si="32"/>
        <v>0</v>
      </c>
      <c r="C31" s="4">
        <f t="shared" si="40"/>
        <v>0</v>
      </c>
      <c r="D31" s="4">
        <f t="shared" si="33"/>
        <v>0</v>
      </c>
      <c r="E31" s="5">
        <f t="shared" si="34"/>
        <v>0</v>
      </c>
      <c r="F31" s="9" t="e">
        <f t="shared" si="35"/>
        <v>#DIV/0!</v>
      </c>
      <c r="G31" s="9" t="e">
        <f t="shared" si="36"/>
        <v>#DIV/0!</v>
      </c>
      <c r="H31" s="9" t="e">
        <f t="shared" si="37"/>
        <v>#DIV/0!</v>
      </c>
      <c r="I31" s="4" t="e">
        <f>#REF!</f>
        <v>#REF!</v>
      </c>
      <c r="J31" s="4">
        <f t="shared" si="38"/>
        <v>0</v>
      </c>
      <c r="O31">
        <v>0</v>
      </c>
      <c r="P31">
        <f t="shared" si="39"/>
        <v>0</v>
      </c>
      <c r="Q31">
        <f t="shared" si="39"/>
        <v>0</v>
      </c>
      <c r="R31" s="2">
        <v>0</v>
      </c>
    </row>
    <row r="32" spans="1:18" x14ac:dyDescent="0.25">
      <c r="A32" s="4">
        <f t="shared" si="31"/>
        <v>0</v>
      </c>
      <c r="B32" s="4">
        <f t="shared" si="32"/>
        <v>0</v>
      </c>
      <c r="C32" s="4">
        <f t="shared" si="40"/>
        <v>0</v>
      </c>
      <c r="D32" s="4">
        <f t="shared" si="33"/>
        <v>0</v>
      </c>
      <c r="E32" s="5">
        <f t="shared" si="34"/>
        <v>0</v>
      </c>
      <c r="F32" s="9" t="e">
        <f t="shared" si="35"/>
        <v>#DIV/0!</v>
      </c>
      <c r="G32" s="9" t="e">
        <f t="shared" si="36"/>
        <v>#DIV/0!</v>
      </c>
      <c r="H32" s="4" t="e">
        <f t="shared" si="37"/>
        <v>#DIV/0!</v>
      </c>
      <c r="I32" s="4" t="e">
        <f>#REF!</f>
        <v>#REF!</v>
      </c>
      <c r="J32" s="4">
        <f t="shared" si="38"/>
        <v>0</v>
      </c>
      <c r="O32">
        <v>0</v>
      </c>
      <c r="P32">
        <f t="shared" si="39"/>
        <v>0</v>
      </c>
      <c r="Q32">
        <f t="shared" si="39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E37" t="s">
        <v>38</v>
      </c>
      <c r="F37">
        <v>542</v>
      </c>
      <c r="I37" s="4"/>
      <c r="J37" s="4"/>
      <c r="R37" s="2"/>
      <c r="X37" s="7"/>
      <c r="Y37" s="7"/>
    </row>
    <row r="38" spans="1:25" ht="14.25" customHeight="1" x14ac:dyDescent="0.3">
      <c r="F38">
        <f>F37*1.2</f>
        <v>650.4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35">
        <v>2013</v>
      </c>
      <c r="W40" s="33" t="s">
        <v>23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24</v>
      </c>
      <c r="V41" s="35">
        <f>V39-V40</f>
        <v>11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-49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650*2800</f>
        <v>1820000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72" customHeight="1" x14ac:dyDescent="0.3"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V46*11/60</f>
        <v>16.5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0.16500000000000001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300300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39</v>
      </c>
      <c r="V50" s="41">
        <v>542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17500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9485000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9184700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8266230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7347760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19134.791666666668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U13" sqref="U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0" sqref="S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4" sqref="U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2024-09-21T06:26:20Z</dcterms:modified>
</cp:coreProperties>
</file>