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Anil Kumar\"/>
    </mc:Choice>
  </mc:AlternateContent>
  <bookViews>
    <workbookView xWindow="0" yWindow="0" windowWidth="2370" windowHeight="0" tabRatio="932" activeTab="4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IGR" sheetId="38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5" l="1"/>
  <c r="C15" i="25" s="1"/>
  <c r="D8" i="25"/>
  <c r="C5" i="25"/>
  <c r="C7" i="25" s="1"/>
  <c r="E5" i="25" l="1"/>
  <c r="D9" i="25"/>
  <c r="C10" i="25" s="1"/>
  <c r="E10" i="25" s="1"/>
  <c r="C18" i="25" l="1"/>
  <c r="D27" i="23"/>
  <c r="Q3" i="4" l="1"/>
  <c r="B3" i="4" s="1"/>
  <c r="J3" i="4"/>
  <c r="I3" i="4"/>
  <c r="E3" i="4"/>
  <c r="A3" i="4"/>
  <c r="P2" i="4"/>
  <c r="B2" i="4" s="1"/>
  <c r="J2" i="4"/>
  <c r="I2" i="4"/>
  <c r="E2" i="4"/>
  <c r="A2" i="4"/>
  <c r="P6" i="4"/>
  <c r="Q6" i="4" s="1"/>
  <c r="B6" i="4" s="1"/>
  <c r="C6" i="4" s="1"/>
  <c r="J6" i="4"/>
  <c r="I6" i="4"/>
  <c r="E6" i="4"/>
  <c r="A6" i="4"/>
  <c r="P5" i="4"/>
  <c r="Q5" i="4" s="1"/>
  <c r="B5" i="4" s="1"/>
  <c r="J5" i="4"/>
  <c r="I5" i="4"/>
  <c r="E5" i="4"/>
  <c r="A5" i="4"/>
  <c r="P21" i="4"/>
  <c r="Q21" i="4" s="1"/>
  <c r="B21" i="4" s="1"/>
  <c r="C21" i="4" s="1"/>
  <c r="D21" i="4" s="1"/>
  <c r="J21" i="4"/>
  <c r="I21" i="4"/>
  <c r="E21" i="4"/>
  <c r="A21" i="4"/>
  <c r="Q20" i="4"/>
  <c r="B20" i="4" s="1"/>
  <c r="C20" i="4" s="1"/>
  <c r="D20" i="4" s="1"/>
  <c r="P20" i="4"/>
  <c r="J20" i="4"/>
  <c r="I20" i="4"/>
  <c r="E20" i="4"/>
  <c r="F20" i="4" s="1"/>
  <c r="A20" i="4"/>
  <c r="Q19" i="4"/>
  <c r="B19" i="4" s="1"/>
  <c r="C19" i="4" s="1"/>
  <c r="D19" i="4" s="1"/>
  <c r="P19" i="4"/>
  <c r="J19" i="4"/>
  <c r="I19" i="4"/>
  <c r="E19" i="4"/>
  <c r="F19" i="4" s="1"/>
  <c r="A19" i="4"/>
  <c r="Q18" i="4"/>
  <c r="B18" i="4" s="1"/>
  <c r="C18" i="4" s="1"/>
  <c r="D18" i="4" s="1"/>
  <c r="P18" i="4"/>
  <c r="J18" i="4"/>
  <c r="I18" i="4"/>
  <c r="E18" i="4"/>
  <c r="F18" i="4" s="1"/>
  <c r="A18" i="4"/>
  <c r="Q17" i="4"/>
  <c r="B17" i="4" s="1"/>
  <c r="C17" i="4" s="1"/>
  <c r="D17" i="4" s="1"/>
  <c r="P17" i="4"/>
  <c r="J17" i="4"/>
  <c r="I17" i="4"/>
  <c r="E17" i="4"/>
  <c r="F17" i="4" s="1"/>
  <c r="A17" i="4"/>
  <c r="Q11" i="4"/>
  <c r="B11" i="4" s="1"/>
  <c r="C11" i="4" s="1"/>
  <c r="D11" i="4" s="1"/>
  <c r="P11" i="4"/>
  <c r="J11" i="4"/>
  <c r="I11" i="4"/>
  <c r="E11" i="4"/>
  <c r="F11" i="4" s="1"/>
  <c r="A11" i="4"/>
  <c r="Q10" i="4"/>
  <c r="B10" i="4" s="1"/>
  <c r="C10" i="4" s="1"/>
  <c r="D10" i="4" s="1"/>
  <c r="P10" i="4"/>
  <c r="J10" i="4"/>
  <c r="I10" i="4"/>
  <c r="E10" i="4"/>
  <c r="F10" i="4" s="1"/>
  <c r="A10" i="4"/>
  <c r="Q9" i="4"/>
  <c r="B9" i="4" s="1"/>
  <c r="C9" i="4" s="1"/>
  <c r="D9" i="4" s="1"/>
  <c r="P9" i="4"/>
  <c r="J9" i="4"/>
  <c r="I9" i="4"/>
  <c r="E9" i="4"/>
  <c r="F9" i="4" s="1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H7" i="4" s="1"/>
  <c r="P7" i="4"/>
  <c r="J7" i="4"/>
  <c r="I7" i="4"/>
  <c r="E7" i="4"/>
  <c r="F7" i="4" s="1"/>
  <c r="A7" i="4"/>
  <c r="P4" i="4"/>
  <c r="Q4" i="4" s="1"/>
  <c r="B4" i="4" s="1"/>
  <c r="C4" i="4" s="1"/>
  <c r="D4" i="4" s="1"/>
  <c r="J4" i="4"/>
  <c r="I4" i="4"/>
  <c r="E4" i="4"/>
  <c r="A4" i="4"/>
  <c r="E2" i="25"/>
  <c r="H9" i="4" l="1"/>
  <c r="H11" i="4"/>
  <c r="F6" i="4"/>
  <c r="H8" i="4"/>
  <c r="H10" i="4"/>
  <c r="F21" i="4"/>
  <c r="C3" i="4"/>
  <c r="D3" i="4" s="1"/>
  <c r="F3" i="4"/>
  <c r="C2" i="4"/>
  <c r="D2" i="4" s="1"/>
  <c r="F2" i="4"/>
  <c r="G3" i="4"/>
  <c r="G2" i="4"/>
  <c r="H2" i="4"/>
  <c r="H3" i="4"/>
  <c r="G6" i="4"/>
  <c r="D6" i="4"/>
  <c r="F5" i="4"/>
  <c r="C5" i="4"/>
  <c r="H6" i="4"/>
  <c r="F4" i="4"/>
  <c r="H17" i="4"/>
  <c r="H18" i="4"/>
  <c r="H19" i="4"/>
  <c r="H20" i="4"/>
  <c r="H21" i="4"/>
  <c r="G17" i="4"/>
  <c r="G18" i="4"/>
  <c r="G19" i="4"/>
  <c r="G20" i="4"/>
  <c r="G21" i="4"/>
  <c r="G7" i="4"/>
  <c r="G8" i="4"/>
  <c r="G9" i="4"/>
  <c r="G10" i="4"/>
  <c r="G11" i="4"/>
  <c r="H4" i="4"/>
  <c r="G4" i="4"/>
  <c r="N8" i="24"/>
  <c r="N7" i="24"/>
  <c r="N6" i="24"/>
  <c r="N5" i="24"/>
  <c r="G5" i="4" l="1"/>
  <c r="D5" i="4"/>
  <c r="H5" i="4" s="1"/>
  <c r="I23" i="4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C17" i="25" l="1"/>
  <c r="D23" i="23" l="1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9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P16" i="4" l="1"/>
  <c r="Q16" i="4" s="1"/>
  <c r="J16" i="4"/>
  <c r="I16" i="4"/>
  <c r="E16" i="4"/>
  <c r="A16" i="4"/>
  <c r="B16" i="4" l="1"/>
  <c r="C16" i="4" l="1"/>
  <c r="G16" i="4" s="1"/>
  <c r="F16" i="4"/>
  <c r="D16" i="4" l="1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<sst xmlns="http://schemas.openxmlformats.org/spreadsheetml/2006/main" count="129" uniqueCount="99">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</sst>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166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6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114300</xdr:rowOff>
    </xdr:from>
    <xdr:to>
      <xdr:col>9</xdr:col>
      <xdr:colOff>521970</xdr:colOff>
      <xdr:row>20</xdr:row>
      <xdr:rowOff>41275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6008370" cy="316547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149087</xdr:rowOff>
    </xdr:from>
    <xdr:to>
      <xdr:col>9</xdr:col>
      <xdr:colOff>492153</xdr:colOff>
      <xdr:row>21</xdr:row>
      <xdr:rowOff>157977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087"/>
          <a:ext cx="6008370" cy="400939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13</xdr:col>
      <xdr:colOff>494248</xdr:colOff>
      <xdr:row>27</xdr:row>
      <xdr:rowOff>189851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419048" cy="5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21800</v>
      </c>
      <c r="F2" s="72"/>
      <c r="G2" s="118" t="s">
        <v>76</v>
      </c>
      <c r="H2" s="119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21800</v>
      </c>
      <c r="D3" s="41"/>
      <c r="E3" s="41"/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f>C3+C4</f>
        <v>21800</v>
      </c>
      <c r="D5" s="57" t="s">
        <v>61</v>
      </c>
      <c r="E5" s="58">
        <f>ROUND(C5/10.764,0)</f>
        <v>2025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21800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>
        <v>0</v>
      </c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21800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21800</v>
      </c>
      <c r="D10" s="57" t="s">
        <v>61</v>
      </c>
      <c r="E10" s="58">
        <f>ROUND(C10/10.764,0)</f>
        <v>2025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2022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f>C12-C13</f>
        <v>2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58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600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1215000</v>
      </c>
      <c r="D17" s="72"/>
      <c r="E17" s="54"/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>
        <f>C16*2000</f>
        <v>1200000</v>
      </c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13" zoomScale="85" zoomScaleNormal="85" workbookViewId="0">
      <selection activeCell="I32" sqref="I3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D2" s="17"/>
      <c r="F2" s="75"/>
      <c r="G2" s="75"/>
    </row>
    <row r="3" spans="1:8">
      <c r="A3" s="15" t="s">
        <v>13</v>
      </c>
      <c r="B3" s="19"/>
      <c r="C3" s="20">
        <v>3000</v>
      </c>
      <c r="D3" s="21" t="s">
        <v>97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1000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1000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3000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98</v>
      </c>
      <c r="B18" s="7"/>
      <c r="C18" s="73">
        <v>600</v>
      </c>
      <c r="D18" s="73"/>
      <c r="E18" s="74"/>
      <c r="F18" s="75"/>
      <c r="G18" s="75"/>
    </row>
    <row r="19" spans="1:8">
      <c r="A19" s="15"/>
      <c r="B19" s="6"/>
      <c r="C19" s="30">
        <f>C18*C16</f>
        <v>1800000</v>
      </c>
      <c r="D19" s="75" t="s">
        <v>68</v>
      </c>
      <c r="E19" s="30"/>
      <c r="F19" s="75"/>
      <c r="G19" s="75"/>
    </row>
    <row r="20" spans="1:8">
      <c r="A20" s="15"/>
      <c r="B20" s="61">
        <f>C20*90%</f>
        <v>1539000</v>
      </c>
      <c r="C20" s="31">
        <f>C19*95%</f>
        <v>1710000</v>
      </c>
      <c r="D20" s="75" t="s">
        <v>24</v>
      </c>
      <c r="E20" s="31"/>
      <c r="F20" s="75"/>
      <c r="G20" s="75"/>
    </row>
    <row r="21" spans="1:8">
      <c r="A21" s="15"/>
      <c r="C21" s="31">
        <f>C19*80%</f>
        <v>1440000</v>
      </c>
      <c r="D21" s="75" t="s">
        <v>25</v>
      </c>
      <c r="E21" s="31"/>
      <c r="F21" s="75"/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1200000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3750</v>
      </c>
      <c r="D25" s="31"/>
    </row>
    <row r="26" spans="1:8">
      <c r="C26" s="31"/>
      <c r="D26" s="31"/>
    </row>
    <row r="27" spans="1:8">
      <c r="C27" s="31">
        <v>55.76</v>
      </c>
      <c r="D27" s="116">
        <f>C27*10.764</f>
        <v>600.20063999999991</v>
      </c>
      <c r="E27" s="117"/>
    </row>
    <row r="28" spans="1:8">
      <c r="C28"/>
      <c r="D28" s="115"/>
    </row>
    <row r="29" spans="1:8">
      <c r="C29" s="61"/>
      <c r="D29" s="116"/>
      <c r="E29" s="117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:P6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0</v>
      </c>
      <c r="C6" s="4">
        <f t="shared" si="26"/>
        <v>0</v>
      </c>
      <c r="D6" s="4">
        <f t="shared" si="27"/>
        <v>0</v>
      </c>
      <c r="E6" s="5">
        <f t="shared" si="28"/>
        <v>0</v>
      </c>
      <c r="F6" s="4" t="e">
        <f t="shared" si="29"/>
        <v>#DIV/0!</v>
      </c>
      <c r="G6" s="4" t="e">
        <f t="shared" si="30"/>
        <v>#DIV/0!</v>
      </c>
      <c r="H6" s="4" t="e">
        <f t="shared" si="31"/>
        <v>#DIV/0!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f t="shared" si="34"/>
        <v>0</v>
      </c>
      <c r="Q6" s="72">
        <f t="shared" si="35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0</v>
      </c>
      <c r="P7" s="72">
        <f t="shared" si="22"/>
        <v>0</v>
      </c>
      <c r="Q7" s="72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abSelected="1" workbookViewId="0">
      <selection activeCell="O12" sqref="O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R28" sqref="R2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2024-09-19T07:44:01Z</dcterms:modified>
</cp:coreProperties>
</file>