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Bhaumik Kishor Dodhiya - BOM\"/>
    </mc:Choice>
  </mc:AlternateContent>
  <xr:revisionPtr revIDLastSave="0" documentId="13_ncr:1_{5C3E3DE3-FD5E-4E98-9B20-0663E1F227A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10" i="19" l="1"/>
  <c r="Y12" i="18"/>
  <c r="T20" i="17"/>
  <c r="S20" i="17"/>
  <c r="G35" i="4"/>
  <c r="F35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Q24" i="4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B27" i="4" s="1"/>
  <c r="C27" i="4" s="1"/>
  <c r="D27" i="4" s="1"/>
  <c r="J27" i="4"/>
  <c r="I27" i="4"/>
  <c r="E27" i="4"/>
  <c r="A27" i="4"/>
  <c r="Q26" i="4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<sst xmlns="http://schemas.openxmlformats.org/spreadsheetml/2006/main" count="52" uniqueCount="46">
  <si>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</si>
  <si>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</si>
  <si>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</si>
  <si>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</si>
  <si>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</si>
  <si>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</si>
  <si>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</si>
  <si>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</si>
  <si>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</si>
  <si>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</si>
  <si>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</si>
  <si>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</si>
  <si>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</si>
  <si>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</si>
  <si>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</si>
  <si>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</si>
  <si>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</si>
  <si>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</si>
  <si>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</si>
  <si>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</si>
  <si>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</si>
  <si>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</si>
  <si>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</si>
  <si>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</si>
  <si>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</si>
  <si>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</si>
  <si>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</si>
  <si>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</si>
  <si>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</si>
  <si>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</si>
  <si>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</si>
  <si>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</si>
  <si>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</si>
  <si>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</si>
  <si>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</si>
  <si>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</si>
  <si>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</si>
  <si>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</si>
  <si>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</si>
  <si>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</si>
  <si>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T M C Branch Thane ) - Bhaumik Kishor Dodhiya</t>
  </si>
  <si>
    <t>Agree CA</t>
  </si>
  <si>
    <t>Encl Bal</t>
  </si>
  <si>
    <t xml:space="preserve">Dry Yard </t>
  </si>
  <si>
    <t xml:space="preserve">Patio 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</si>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</sst>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42</xdr:row>
      <xdr:rowOff>182053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1789B6-E2BC-4B48-8E5E-4DB9CFD41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725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43</xdr:row>
      <xdr:rowOff>39089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B0E8D0-A20F-4383-BAC5-EF8B4A469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7087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37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385314-976C-435B-AB36-6E3E11F2D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70399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41</xdr:row>
      <xdr:rowOff>143912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3165A7-037C-459A-8373-7AF46DB0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4305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201244</xdr:colOff>
      <xdr:row>48</xdr:row>
      <xdr:rowOff>29669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E06B47-943C-4CF5-AFBD-D26A94030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35644" cy="78401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144086</xdr:colOff>
      <xdr:row>37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C4E288-62BB-4C66-8F2A-AC9E03B16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78486" cy="70780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3</xdr:row>
      <xdr:rowOff>57150</xdr:rowOff>
    </xdr:from>
    <xdr:to>
      <xdr:col>17</xdr:col>
      <xdr:colOff>344131</xdr:colOff>
      <xdr:row>40</xdr:row>
      <xdr:rowOff>67660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C73428-35ED-44FC-93DD-4045731D4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5950" y="628650"/>
          <a:ext cx="8821381" cy="705901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17</xdr:col>
      <xdr:colOff>286981</xdr:colOff>
      <xdr:row>42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410EC0-927B-4940-9B79-3325764CC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8821381" cy="7792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10" sqref="U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540</v>
      </c>
      <c r="C3" s="4">
        <f>B3*1.2</f>
        <v>648</v>
      </c>
      <c r="D3" s="4">
        <f t="shared" ref="D3:D14" si="2">C3*1.2</f>
        <v>777.6</v>
      </c>
      <c r="E3" s="5">
        <f t="shared" ref="E3:E14" si="3">R3</f>
        <v>6250000</v>
      </c>
      <c r="F3" s="9">
        <f t="shared" ref="F3:F14" si="4">ROUND((E3/B3),0)</f>
        <v>11574</v>
      </c>
      <c r="G3" s="9">
        <f t="shared" ref="G3:G14" si="5">ROUND((E3/C3),0)</f>
        <v>9645</v>
      </c>
      <c r="H3" s="9">
        <f t="shared" ref="H3:H14" si="6">ROUND((E3/D3),0)</f>
        <v>8038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540</v>
      </c>
      <c r="R3" s="2">
        <v>6250000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621</v>
      </c>
      <c r="C4" s="44">
        <f t="shared" ref="C4:C9" si="11">B4*1.2</f>
        <v>745.19999999999993</v>
      </c>
      <c r="D4" s="44">
        <f t="shared" ref="D4:D9" si="12">C4*1.2</f>
        <v>894.2399999999999</v>
      </c>
      <c r="E4" s="45">
        <f t="shared" ref="E4:E9" si="13">R4</f>
        <v>8180000</v>
      </c>
      <c r="F4" s="44">
        <f t="shared" ref="F4:F9" si="14">ROUND((E4/B4),0)</f>
        <v>13172</v>
      </c>
      <c r="G4" s="44">
        <f t="shared" ref="G4:G9" si="15">ROUND((E4/C4),0)</f>
        <v>10977</v>
      </c>
      <c r="H4" s="44">
        <f t="shared" ref="H4:H9" si="16">ROUND((E4/D4),0)</f>
        <v>9147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621</v>
      </c>
      <c r="R4" s="47">
        <v>8180000</v>
      </c>
    </row>
    <row r="5" spans="1:20" s="46" customFormat="1" x14ac:dyDescent="0.25">
      <c r="A5" s="44">
        <f t="shared" si="9"/>
        <v>0</v>
      </c>
      <c r="B5" s="44">
        <f t="shared" si="10"/>
        <v>621</v>
      </c>
      <c r="C5" s="44">
        <f t="shared" si="11"/>
        <v>745.19999999999993</v>
      </c>
      <c r="D5" s="44">
        <f t="shared" si="12"/>
        <v>894.2399999999999</v>
      </c>
      <c r="E5" s="45">
        <f t="shared" si="13"/>
        <v>8180000</v>
      </c>
      <c r="F5" s="44">
        <f t="shared" si="14"/>
        <v>13172</v>
      </c>
      <c r="G5" s="44">
        <f t="shared" si="15"/>
        <v>10977</v>
      </c>
      <c r="H5" s="44">
        <f t="shared" si="16"/>
        <v>9147</v>
      </c>
      <c r="I5" s="44" t="e">
        <f>#REF!</f>
        <v>#REF!</v>
      </c>
      <c r="J5" s="44">
        <f t="shared" si="17"/>
        <v>0</v>
      </c>
      <c r="O5" s="46">
        <v>0</v>
      </c>
      <c r="P5" s="46">
        <f t="shared" si="18"/>
        <v>0</v>
      </c>
      <c r="Q5" s="46">
        <v>621</v>
      </c>
      <c r="R5" s="47">
        <v>8180000</v>
      </c>
    </row>
    <row r="6" spans="1:20" x14ac:dyDescent="0.25">
      <c r="A6" s="4">
        <f t="shared" si="9"/>
        <v>0</v>
      </c>
      <c r="B6" s="4">
        <f t="shared" si="10"/>
        <v>396</v>
      </c>
      <c r="C6" s="4">
        <f t="shared" si="11"/>
        <v>475.2</v>
      </c>
      <c r="D6" s="4">
        <f t="shared" si="12"/>
        <v>570.24</v>
      </c>
      <c r="E6" s="5">
        <f t="shared" si="13"/>
        <v>4100000</v>
      </c>
      <c r="F6" s="9">
        <f t="shared" si="14"/>
        <v>10354</v>
      </c>
      <c r="G6" s="9">
        <f t="shared" si="15"/>
        <v>8628</v>
      </c>
      <c r="H6" s="9">
        <f t="shared" si="16"/>
        <v>7190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396</v>
      </c>
      <c r="R6" s="2">
        <v>4100000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450</v>
      </c>
      <c r="C16" s="4">
        <f>B16*1.2</f>
        <v>540</v>
      </c>
      <c r="D16" s="4">
        <f t="shared" ref="D16:D28" si="34">C16*1.2</f>
        <v>648</v>
      </c>
      <c r="E16" s="5">
        <f t="shared" ref="E16:E28" si="35">R16</f>
        <v>6000000</v>
      </c>
      <c r="F16" s="9">
        <f t="shared" ref="F16:F28" si="36">ROUND((E16/B16),0)</f>
        <v>13333</v>
      </c>
      <c r="G16" s="9">
        <f t="shared" ref="G16:G28" si="37">ROUND((E16/C16),0)</f>
        <v>11111</v>
      </c>
      <c r="H16" s="9">
        <f t="shared" ref="H16:H28" si="38">ROUND((E16/D16),0)</f>
        <v>9259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450</v>
      </c>
      <c r="R16" s="2">
        <v>6000000</v>
      </c>
    </row>
    <row r="17" spans="1:24" s="46" customFormat="1" x14ac:dyDescent="0.25">
      <c r="A17" s="44">
        <f t="shared" si="32"/>
        <v>0</v>
      </c>
      <c r="B17" s="44">
        <f t="shared" si="33"/>
        <v>419</v>
      </c>
      <c r="C17" s="44">
        <f t="shared" ref="C17:C28" si="41">B17*1.2</f>
        <v>502.79999999999995</v>
      </c>
      <c r="D17" s="44">
        <f t="shared" si="34"/>
        <v>603.3599999999999</v>
      </c>
      <c r="E17" s="45">
        <f t="shared" si="35"/>
        <v>6600000</v>
      </c>
      <c r="F17" s="44">
        <f t="shared" si="36"/>
        <v>15752</v>
      </c>
      <c r="G17" s="44">
        <f t="shared" si="37"/>
        <v>13126</v>
      </c>
      <c r="H17" s="44">
        <f t="shared" si="38"/>
        <v>10939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419</v>
      </c>
      <c r="R17" s="47">
        <v>6600000</v>
      </c>
    </row>
    <row r="18" spans="1:24" x14ac:dyDescent="0.25">
      <c r="A18" s="4">
        <f t="shared" si="32"/>
        <v>0</v>
      </c>
      <c r="B18" s="4">
        <f t="shared" si="33"/>
        <v>540</v>
      </c>
      <c r="C18" s="4">
        <f t="shared" si="41"/>
        <v>648</v>
      </c>
      <c r="D18" s="4">
        <f t="shared" si="34"/>
        <v>777.6</v>
      </c>
      <c r="E18" s="5">
        <f t="shared" si="35"/>
        <v>7600000</v>
      </c>
      <c r="F18" s="9">
        <f t="shared" si="36"/>
        <v>14074</v>
      </c>
      <c r="G18" s="9">
        <f t="shared" si="37"/>
        <v>11728</v>
      </c>
      <c r="H18" s="9">
        <f t="shared" si="38"/>
        <v>9774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540</v>
      </c>
      <c r="R18" s="2">
        <v>7600000</v>
      </c>
    </row>
    <row r="19" spans="1:24" x14ac:dyDescent="0.25">
      <c r="A19" s="4">
        <f t="shared" si="32"/>
        <v>0</v>
      </c>
      <c r="B19" s="4">
        <f t="shared" si="33"/>
        <v>419</v>
      </c>
      <c r="C19" s="4">
        <f t="shared" si="41"/>
        <v>502.79999999999995</v>
      </c>
      <c r="D19" s="4">
        <f t="shared" si="34"/>
        <v>603.3599999999999</v>
      </c>
      <c r="E19" s="5">
        <f t="shared" si="35"/>
        <v>6100000</v>
      </c>
      <c r="F19" s="9">
        <f t="shared" si="36"/>
        <v>14558</v>
      </c>
      <c r="G19" s="9">
        <f t="shared" si="37"/>
        <v>12132</v>
      </c>
      <c r="H19" s="9">
        <f t="shared" si="38"/>
        <v>10110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419</v>
      </c>
      <c r="R19" s="2">
        <v>6100000</v>
      </c>
    </row>
    <row r="20" spans="1:24" x14ac:dyDescent="0.25">
      <c r="A20" s="4">
        <f t="shared" si="32"/>
        <v>0</v>
      </c>
      <c r="B20" s="4">
        <f t="shared" si="33"/>
        <v>478</v>
      </c>
      <c r="C20" s="4">
        <f t="shared" si="41"/>
        <v>573.6</v>
      </c>
      <c r="D20" s="4">
        <f t="shared" si="34"/>
        <v>688.32</v>
      </c>
      <c r="E20" s="5">
        <f t="shared" si="35"/>
        <v>6200000</v>
      </c>
      <c r="F20" s="9">
        <f t="shared" si="36"/>
        <v>12971</v>
      </c>
      <c r="G20" s="9">
        <f t="shared" si="37"/>
        <v>10809</v>
      </c>
      <c r="H20" s="9">
        <f t="shared" si="38"/>
        <v>9007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478</v>
      </c>
      <c r="R20" s="2">
        <v>6200000</v>
      </c>
    </row>
    <row r="21" spans="1:24" s="46" customFormat="1" x14ac:dyDescent="0.25">
      <c r="A21" s="44">
        <f t="shared" si="32"/>
        <v>0</v>
      </c>
      <c r="B21" s="44">
        <f t="shared" si="33"/>
        <v>586</v>
      </c>
      <c r="C21" s="44">
        <f t="shared" si="41"/>
        <v>703.19999999999993</v>
      </c>
      <c r="D21" s="44">
        <f t="shared" si="34"/>
        <v>843.83999999999992</v>
      </c>
      <c r="E21" s="45">
        <f t="shared" si="35"/>
        <v>9400000</v>
      </c>
      <c r="F21" s="44">
        <f t="shared" si="36"/>
        <v>16041</v>
      </c>
      <c r="G21" s="44">
        <f t="shared" si="37"/>
        <v>13367</v>
      </c>
      <c r="H21" s="44">
        <f t="shared" si="38"/>
        <v>11140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586</v>
      </c>
      <c r="R21" s="47">
        <v>9400000</v>
      </c>
    </row>
    <row r="22" spans="1:24" x14ac:dyDescent="0.25">
      <c r="A22" s="4">
        <f t="shared" ref="A22:A24" si="42">N22</f>
        <v>0</v>
      </c>
      <c r="B22" s="4">
        <f t="shared" ref="B22:B24" si="43">Q22</f>
        <v>458.33333333333337</v>
      </c>
      <c r="C22" s="4">
        <f t="shared" ref="C22:C24" si="44">B22*1.2</f>
        <v>550</v>
      </c>
      <c r="D22" s="4">
        <f t="shared" ref="D22:D24" si="45">C22*1.2</f>
        <v>660</v>
      </c>
      <c r="E22" s="5">
        <f t="shared" ref="E22:E24" si="46">R22</f>
        <v>6000000</v>
      </c>
      <c r="F22" s="9">
        <f t="shared" ref="F22:F24" si="47">ROUND((E22/B22),0)</f>
        <v>13091</v>
      </c>
      <c r="G22" s="9">
        <f t="shared" ref="G22:G24" si="48">ROUND((E22/C22),0)</f>
        <v>10909</v>
      </c>
      <c r="H22" s="9">
        <f t="shared" ref="H22:H24" si="49">ROUND((E22/D22),0)</f>
        <v>9091</v>
      </c>
      <c r="I22" s="4" t="e">
        <f>#REF!</f>
        <v>#REF!</v>
      </c>
      <c r="J22" s="4">
        <f t="shared" ref="J22:J24" si="50">S22</f>
        <v>0</v>
      </c>
      <c r="O22">
        <v>0</v>
      </c>
      <c r="P22">
        <v>550</v>
      </c>
      <c r="Q22">
        <f t="shared" ref="Q22:Q24" si="51">P22/1.2</f>
        <v>458.33333333333337</v>
      </c>
      <c r="R22" s="2">
        <v>6000000</v>
      </c>
    </row>
    <row r="23" spans="1:24" x14ac:dyDescent="0.25">
      <c r="A23" s="4">
        <f t="shared" si="42"/>
        <v>0</v>
      </c>
      <c r="B23" s="4">
        <f t="shared" si="43"/>
        <v>612.5</v>
      </c>
      <c r="C23" s="4">
        <f t="shared" si="44"/>
        <v>735</v>
      </c>
      <c r="D23" s="4">
        <f t="shared" si="45"/>
        <v>882</v>
      </c>
      <c r="E23" s="5">
        <f t="shared" si="46"/>
        <v>7600000</v>
      </c>
      <c r="F23" s="9">
        <f t="shared" si="47"/>
        <v>12408</v>
      </c>
      <c r="G23" s="9">
        <f t="shared" si="48"/>
        <v>10340</v>
      </c>
      <c r="H23" s="9">
        <f t="shared" si="49"/>
        <v>8617</v>
      </c>
      <c r="I23" s="4" t="e">
        <f>#REF!</f>
        <v>#REF!</v>
      </c>
      <c r="J23" s="4">
        <f t="shared" si="50"/>
        <v>0</v>
      </c>
      <c r="O23">
        <v>0</v>
      </c>
      <c r="P23">
        <v>735</v>
      </c>
      <c r="Q23">
        <f t="shared" si="51"/>
        <v>612.5</v>
      </c>
      <c r="R23" s="2">
        <v>7600000</v>
      </c>
    </row>
    <row r="24" spans="1:24" x14ac:dyDescent="0.25">
      <c r="A24" s="4">
        <f t="shared" si="42"/>
        <v>0</v>
      </c>
      <c r="B24" s="4">
        <f t="shared" si="43"/>
        <v>619.16666666666674</v>
      </c>
      <c r="C24" s="4">
        <f t="shared" si="44"/>
        <v>743.00000000000011</v>
      </c>
      <c r="D24" s="4">
        <f t="shared" si="45"/>
        <v>891.60000000000014</v>
      </c>
      <c r="E24" s="5">
        <f t="shared" si="46"/>
        <v>7600000</v>
      </c>
      <c r="F24" s="9">
        <f t="shared" si="47"/>
        <v>12275</v>
      </c>
      <c r="G24" s="9">
        <f t="shared" si="48"/>
        <v>10229</v>
      </c>
      <c r="H24" s="9">
        <f t="shared" si="49"/>
        <v>8524</v>
      </c>
      <c r="I24" s="4" t="e">
        <f>#REF!</f>
        <v>#REF!</v>
      </c>
      <c r="J24" s="4">
        <f t="shared" si="50"/>
        <v>0</v>
      </c>
      <c r="O24">
        <v>0</v>
      </c>
      <c r="P24">
        <v>743</v>
      </c>
      <c r="Q24">
        <f t="shared" si="51"/>
        <v>619.16666666666674</v>
      </c>
      <c r="R24" s="2">
        <v>7600000</v>
      </c>
    </row>
    <row r="25" spans="1:24" x14ac:dyDescent="0.25">
      <c r="A25" s="4">
        <f t="shared" si="32"/>
        <v>0</v>
      </c>
      <c r="B25" s="4">
        <f t="shared" si="33"/>
        <v>435</v>
      </c>
      <c r="C25" s="4">
        <f t="shared" si="41"/>
        <v>522</v>
      </c>
      <c r="D25" s="4">
        <f t="shared" si="34"/>
        <v>626.4</v>
      </c>
      <c r="E25" s="5">
        <f t="shared" si="35"/>
        <v>6100000</v>
      </c>
      <c r="F25" s="9">
        <f t="shared" si="36"/>
        <v>14023</v>
      </c>
      <c r="G25" s="9">
        <f t="shared" si="37"/>
        <v>11686</v>
      </c>
      <c r="H25" s="9">
        <f t="shared" si="38"/>
        <v>9738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v>435</v>
      </c>
      <c r="R25" s="2">
        <v>6100000</v>
      </c>
    </row>
    <row r="26" spans="1:24" x14ac:dyDescent="0.25">
      <c r="A26" s="4">
        <f t="shared" si="32"/>
        <v>0</v>
      </c>
      <c r="B26" s="4">
        <f t="shared" si="33"/>
        <v>641.66666666666674</v>
      </c>
      <c r="C26" s="4">
        <f t="shared" si="41"/>
        <v>770.00000000000011</v>
      </c>
      <c r="D26" s="4">
        <f t="shared" si="34"/>
        <v>924.00000000000011</v>
      </c>
      <c r="E26" s="5">
        <f t="shared" si="35"/>
        <v>8165000</v>
      </c>
      <c r="F26" s="9">
        <f t="shared" si="36"/>
        <v>12725</v>
      </c>
      <c r="G26" s="9">
        <f t="shared" si="37"/>
        <v>10604</v>
      </c>
      <c r="H26" s="9">
        <f t="shared" si="38"/>
        <v>8837</v>
      </c>
      <c r="I26" s="4" t="e">
        <f>#REF!</f>
        <v>#REF!</v>
      </c>
      <c r="J26" s="4">
        <f t="shared" si="39"/>
        <v>0</v>
      </c>
      <c r="O26">
        <v>0</v>
      </c>
      <c r="P26">
        <v>770</v>
      </c>
      <c r="Q26">
        <f t="shared" si="40"/>
        <v>641.66666666666674</v>
      </c>
      <c r="R26" s="2">
        <v>8165000</v>
      </c>
    </row>
    <row r="27" spans="1:24" x14ac:dyDescent="0.25">
      <c r="A27" s="4">
        <f t="shared" si="32"/>
        <v>0</v>
      </c>
      <c r="B27" s="4">
        <f t="shared" si="33"/>
        <v>640</v>
      </c>
      <c r="C27" s="4">
        <f t="shared" si="41"/>
        <v>768</v>
      </c>
      <c r="D27" s="4">
        <f t="shared" si="34"/>
        <v>921.59999999999991</v>
      </c>
      <c r="E27" s="5">
        <f t="shared" si="35"/>
        <v>10000000</v>
      </c>
      <c r="F27" s="9">
        <f t="shared" si="36"/>
        <v>15625</v>
      </c>
      <c r="G27" s="9">
        <f t="shared" si="37"/>
        <v>13021</v>
      </c>
      <c r="H27" s="9">
        <f t="shared" si="38"/>
        <v>10851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v>640</v>
      </c>
      <c r="R27" s="2">
        <v>10000000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15600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34.356000000000002</v>
      </c>
      <c r="S31" s="10"/>
      <c r="T31" s="10"/>
      <c r="U31" s="17" t="s">
        <v>15</v>
      </c>
      <c r="V31" s="18"/>
      <c r="W31" s="19">
        <f>W29-W30</f>
        <v>13100</v>
      </c>
      <c r="X31" s="22"/>
    </row>
    <row r="32" spans="1:24" ht="15.75" x14ac:dyDescent="0.25">
      <c r="E32" t="s">
        <v>42</v>
      </c>
      <c r="F32" s="7">
        <v>2.778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43</v>
      </c>
      <c r="F33" s="7">
        <v>1.76</v>
      </c>
      <c r="S33" s="10"/>
      <c r="T33" s="10"/>
      <c r="U33" s="17" t="s">
        <v>17</v>
      </c>
      <c r="V33" s="23"/>
      <c r="W33" s="24">
        <f>X33-X34</f>
        <v>-6</v>
      </c>
      <c r="X33" s="25">
        <v>2024</v>
      </c>
    </row>
    <row r="34" spans="5:25" ht="15.75" x14ac:dyDescent="0.25">
      <c r="E34" t="s">
        <v>44</v>
      </c>
      <c r="F34" s="7">
        <v>2.931</v>
      </c>
      <c r="S34" s="10"/>
      <c r="T34" s="10"/>
      <c r="U34" s="17" t="s">
        <v>18</v>
      </c>
      <c r="V34" s="23"/>
      <c r="W34" s="24">
        <f>W35-W33</f>
        <v>66</v>
      </c>
      <c r="X34" s="31">
        <v>2030</v>
      </c>
      <c r="Y34" t="s">
        <v>45</v>
      </c>
    </row>
    <row r="35" spans="5:25" ht="15.75" x14ac:dyDescent="0.25">
      <c r="F35" s="7">
        <f>SUM(F31:F34)</f>
        <v>41.824999999999996</v>
      </c>
      <c r="G35">
        <f>F35*10.764</f>
        <v>450.20429999999993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-9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13100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15600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450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7020000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W45*0.95</f>
        <v>6669000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5616000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1125000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14625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3" sqref="R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3" sqref="S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17:T20"/>
  <sheetViews>
    <sheetView topLeftCell="A7" zoomScaleNormal="100" workbookViewId="0">
      <selection activeCell="U27" sqref="U27"/>
    </sheetView>
  </sheetViews>
  <sheetFormatPr defaultRowHeight="15" x14ac:dyDescent="0.25"/>
  <sheetData>
    <row r="17" spans="19:20" x14ac:dyDescent="0.25">
      <c r="S17">
        <v>45.625999999999998</v>
      </c>
    </row>
    <row r="18" spans="19:20" x14ac:dyDescent="0.25">
      <c r="S18">
        <v>1.673</v>
      </c>
    </row>
    <row r="19" spans="19:20" x14ac:dyDescent="0.25">
      <c r="S19">
        <v>2.8759999999999999</v>
      </c>
    </row>
    <row r="20" spans="19:20" x14ac:dyDescent="0.25">
      <c r="S20">
        <f>SUM(S17:S19)</f>
        <v>50.174999999999997</v>
      </c>
      <c r="T20">
        <f>S20*10.764</f>
        <v>540.08369999999991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2:Y12"/>
  <sheetViews>
    <sheetView topLeftCell="F1" zoomScaleNormal="100" workbookViewId="0">
      <selection activeCell="Y13" sqref="Y13"/>
    </sheetView>
  </sheetViews>
  <sheetFormatPr defaultRowHeight="15" x14ac:dyDescent="0.25"/>
  <sheetData>
    <row r="12" spans="24:25" x14ac:dyDescent="0.25">
      <c r="X12">
        <v>57.695999999999998</v>
      </c>
      <c r="Y12">
        <f>X12*10.764</f>
        <v>621.03974399999993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0"/>
  <sheetViews>
    <sheetView workbookViewId="0">
      <selection activeCell="V10" sqref="V10"/>
    </sheetView>
  </sheetViews>
  <sheetFormatPr defaultRowHeight="15" x14ac:dyDescent="0.25"/>
  <sheetData>
    <row r="1" spans="1:22" x14ac:dyDescent="0.25">
      <c r="A1" s="6"/>
    </row>
    <row r="10" spans="1:22" x14ac:dyDescent="0.25">
      <c r="U10">
        <v>36.746000000000002</v>
      </c>
      <c r="V10">
        <f>U10*10.764</f>
        <v>395.53394400000002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2024-09-21T09:43:45Z</dcterms:modified>
</cp:coreProperties>
</file>