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J3"/>
  <c r="I3"/>
  <c r="E3"/>
  <c r="B3"/>
  <c r="C3" s="1"/>
  <c r="D3" s="1"/>
  <c r="A3"/>
  <c r="Q2"/>
  <c r="J2"/>
  <c r="I2"/>
  <c r="E2"/>
  <c r="G2" s="1"/>
  <c r="B2"/>
  <c r="C2" s="1"/>
  <c r="D2" s="1"/>
  <c r="A2"/>
  <c r="G3" l="1"/>
  <c r="G4"/>
  <c r="F3"/>
  <c r="H6"/>
  <c r="F2"/>
  <c r="F4"/>
  <c r="F5"/>
  <c r="F6"/>
  <c r="H2"/>
  <c r="H3"/>
  <c r="H4"/>
  <c r="H5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E16" i="25"/>
  <c r="C10" i="4" l="1"/>
  <c r="F10"/>
  <c r="F9"/>
  <c r="C9"/>
  <c r="F8"/>
  <c r="C8"/>
  <c r="F7"/>
  <c r="C7"/>
  <c r="F11"/>
  <c r="C11"/>
  <c r="D11" l="1"/>
  <c r="H11" s="1"/>
  <c r="G11"/>
  <c r="G10"/>
  <c r="D10"/>
  <c r="H10" s="1"/>
  <c r="G7"/>
  <c r="D7"/>
  <c r="H7" s="1"/>
  <c r="G8"/>
  <c r="D8"/>
  <c r="H8" s="1"/>
  <c r="G9"/>
  <c r="D9"/>
  <c r="H9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<sst xmlns="http://schemas.openxmlformats.org/spreadsheetml/2006/main" count="130" uniqueCount="99">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</sst>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  <xf numFmtId="43" fontId="0" fillId="0" borderId="0" xfId="0" applyNumberFormat="1" applyFill="1"/>
    <xf numFmtId="0" fontId="0" fillId="0" borderId="0" xfId="0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517248</xdr:colOff>
      <xdr:row>4</xdr:row>
      <xdr:rowOff>21534</xdr:rowOff>
    </xdr:from>
    <xdr:to>
      <xdr:col>10</xdr:col>
      <xdr:colOff>142461</xdr:colOff>
      <xdr:row>22</xdr:row>
      <xdr:rowOff>183459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248" y="783534"/>
          <a:ext cx="5754343" cy="3590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95250</xdr:rowOff>
    </xdr:from>
    <xdr:to>
      <xdr:col>9</xdr:col>
      <xdr:colOff>504825</xdr:colOff>
      <xdr:row>24</xdr:row>
      <xdr:rowOff>133350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857250"/>
          <a:ext cx="5724525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76200</xdr:rowOff>
    </xdr:from>
    <xdr:to>
      <xdr:col>9</xdr:col>
      <xdr:colOff>438150</xdr:colOff>
      <xdr:row>21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266700"/>
          <a:ext cx="5724525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28575</xdr:rowOff>
    </xdr:from>
    <xdr:to>
      <xdr:col>10</xdr:col>
      <xdr:colOff>152400</xdr:colOff>
      <xdr:row>21</xdr:row>
      <xdr:rowOff>142875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19075"/>
          <a:ext cx="5724525" cy="3924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31000</v>
      </c>
      <c r="D5" s="57" t="s">
        <v>61</v>
      </c>
      <c r="E5" s="58">
        <f>ROUND(C5/10.764,0)</f>
        <v>2880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31000</v>
      </c>
      <c r="D10" s="57" t="s">
        <v>61</v>
      </c>
      <c r="E10" s="58">
        <f>ROUND(C10/10.764,0)</f>
        <v>2880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2298000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1149</v>
      </c>
      <c r="D17" s="73">
        <f>C17*E10</f>
        <v>3309120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5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1149</v>
      </c>
      <c r="D18" s="74"/>
      <c r="E18" s="75"/>
      <c r="F18" s="76"/>
      <c r="G18" s="76"/>
    </row>
    <row r="19" spans="1:8">
      <c r="A19" s="15"/>
      <c r="B19" s="6"/>
      <c r="C19" s="30">
        <f>C18*C16</f>
        <v>4596000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3492960</v>
      </c>
      <c r="C20" s="31">
        <f>C19*95%</f>
        <v>4366200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3676800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2298000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9575</v>
      </c>
      <c r="D25" s="31"/>
      <c r="E25" s="120"/>
      <c r="F25" s="121"/>
      <c r="G25" s="122"/>
      <c r="H25" s="122"/>
    </row>
    <row r="26" spans="1:8">
      <c r="C26" s="31"/>
      <c r="D26" s="31"/>
      <c r="E26" s="120"/>
      <c r="F26" s="121"/>
      <c r="G26" s="122"/>
      <c r="H26" s="121"/>
    </row>
    <row r="27" spans="1:8">
      <c r="C27" s="31"/>
      <c r="D27" s="31"/>
      <c r="E27" s="120"/>
      <c r="F27" s="121"/>
      <c r="G27" s="122"/>
      <c r="H27" s="12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1677.5</v>
      </c>
      <c r="C2" s="4">
        <f t="shared" ref="C2:C6" si="2">B2*1.2</f>
        <v>2013</v>
      </c>
      <c r="D2" s="4">
        <f t="shared" ref="D2:D6" si="3">C2*1.2</f>
        <v>2415.6</v>
      </c>
      <c r="E2" s="5">
        <f t="shared" ref="E2:E6" si="4">R2</f>
        <v>8500000</v>
      </c>
      <c r="F2" s="4">
        <f t="shared" ref="F2:F6" si="5">ROUND((E2/B2),0)</f>
        <v>5067</v>
      </c>
      <c r="G2" s="4">
        <f t="shared" ref="G2:G6" si="6">ROUND((E2/C2),0)</f>
        <v>4223</v>
      </c>
      <c r="H2" s="4">
        <f t="shared" ref="H2:H6" si="7">ROUND((E2/D2),0)</f>
        <v>3519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v>2013</v>
      </c>
      <c r="Q2" s="73">
        <f t="shared" ref="Q2:Q6" si="10">P2/1.2</f>
        <v>1677.5</v>
      </c>
      <c r="R2" s="2">
        <v>8500000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800</v>
      </c>
      <c r="C3" s="4">
        <f t="shared" si="2"/>
        <v>960</v>
      </c>
      <c r="D3" s="4">
        <f t="shared" si="3"/>
        <v>1152</v>
      </c>
      <c r="E3" s="5">
        <f t="shared" si="4"/>
        <v>3551000</v>
      </c>
      <c r="F3" s="4">
        <f t="shared" si="5"/>
        <v>4439</v>
      </c>
      <c r="G3" s="4">
        <f t="shared" si="6"/>
        <v>3699</v>
      </c>
      <c r="H3" s="4">
        <f t="shared" si="7"/>
        <v>3082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960</v>
      </c>
      <c r="Q3" s="73">
        <f t="shared" si="10"/>
        <v>800</v>
      </c>
      <c r="R3" s="2">
        <v>3551000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1500</v>
      </c>
      <c r="C4" s="4">
        <f t="shared" si="2"/>
        <v>1800</v>
      </c>
      <c r="D4" s="4">
        <f t="shared" si="3"/>
        <v>2160</v>
      </c>
      <c r="E4" s="5">
        <f t="shared" si="4"/>
        <v>7700000</v>
      </c>
      <c r="F4" s="4">
        <f t="shared" si="5"/>
        <v>5133</v>
      </c>
      <c r="G4" s="4">
        <f t="shared" si="6"/>
        <v>4278</v>
      </c>
      <c r="H4" s="4">
        <f t="shared" si="7"/>
        <v>3565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1800</v>
      </c>
      <c r="Q4" s="73">
        <f t="shared" si="10"/>
        <v>1500</v>
      </c>
      <c r="R4" s="2">
        <v>7700000</v>
      </c>
      <c r="S4" s="2"/>
      <c r="T4" s="2"/>
    </row>
    <row r="5" spans="1:35">
      <c r="A5" s="4">
        <f t="shared" si="0"/>
        <v>0</v>
      </c>
      <c r="B5" s="4">
        <f t="shared" si="1"/>
        <v>1677.5</v>
      </c>
      <c r="C5" s="4">
        <f t="shared" si="2"/>
        <v>2013</v>
      </c>
      <c r="D5" s="4">
        <f t="shared" si="3"/>
        <v>2415.6</v>
      </c>
      <c r="E5" s="5">
        <f t="shared" si="4"/>
        <v>8100000</v>
      </c>
      <c r="F5" s="4">
        <f t="shared" si="5"/>
        <v>4829</v>
      </c>
      <c r="G5" s="4">
        <f t="shared" si="6"/>
        <v>4024</v>
      </c>
      <c r="H5" s="4">
        <f t="shared" si="7"/>
        <v>3353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2013</v>
      </c>
      <c r="Q5" s="73">
        <f t="shared" si="10"/>
        <v>1677.5</v>
      </c>
      <c r="R5" s="2">
        <v>8100000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2: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3:A11" si="12">N7</f>
        <v>0</v>
      </c>
      <c r="B7" s="4">
        <f t="shared" ref="B3:B11" si="13">Q7</f>
        <v>0</v>
      </c>
      <c r="C7" s="4">
        <f t="shared" ref="C3:C11" si="14">B7*1.2</f>
        <v>0</v>
      </c>
      <c r="D7" s="4">
        <f t="shared" ref="D3:D11" si="15">C7*1.2</f>
        <v>0</v>
      </c>
      <c r="E7" s="5">
        <f t="shared" ref="E3:E11" si="16">R7</f>
        <v>0</v>
      </c>
      <c r="F7" s="4" t="e">
        <f t="shared" ref="F3:F11" si="17">ROUND((E7/B7),0)</f>
        <v>#DIV/0!</v>
      </c>
      <c r="G7" s="4" t="e">
        <f t="shared" ref="G3:G11" si="18">ROUND((E7/C7),0)</f>
        <v>#DIV/0!</v>
      </c>
      <c r="H7" s="4" t="e">
        <f t="shared" ref="H3:H11" si="19">ROUND((E7/D7),0)</f>
        <v>#DIV/0!</v>
      </c>
      <c r="I7" s="4">
        <f t="shared" ref="I3:I11" si="20">T7</f>
        <v>0</v>
      </c>
      <c r="J7" s="4">
        <f t="shared" ref="J3:J11" si="21">U7</f>
        <v>0</v>
      </c>
      <c r="K7" s="73"/>
      <c r="L7" s="73"/>
      <c r="M7" s="73"/>
      <c r="N7" s="73"/>
      <c r="O7" s="73">
        <v>0</v>
      </c>
      <c r="P7" s="73">
        <f t="shared" ref="P3:P9" si="22">O7/1.2</f>
        <v>0</v>
      </c>
      <c r="Q7" s="73">
        <f t="shared" ref="Q3:Q11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15" zoomScaleNormal="115"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K11" sqref="D8: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2024-09-16T07:07:49Z</dcterms:modified>
</cp:coreProperties>
</file>