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Amrutnagar GHatkopar West\Viraj Pandey\"/>
    </mc:Choice>
  </mc:AlternateContent>
  <xr:revisionPtr revIDLastSave="0" documentId="13_ncr:1_{9A9EA9D9-550E-4C26-A06D-1A9FEFF8808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5" i="4" l="1"/>
  <c r="W10" i="4" l="1"/>
  <c r="W9" i="4"/>
  <c r="V3" i="4"/>
  <c r="V4" i="4"/>
  <c r="V6" i="4"/>
  <c r="V7" i="4"/>
  <c r="V8" i="4"/>
  <c r="V9" i="4"/>
  <c r="V10" i="4"/>
  <c r="V12" i="4"/>
  <c r="V13" i="4"/>
  <c r="V14" i="4"/>
  <c r="V15" i="4"/>
  <c r="V2" i="4"/>
  <c r="U3" i="4"/>
  <c r="U4" i="4"/>
  <c r="U5" i="4"/>
  <c r="V5" i="4" s="1"/>
  <c r="U6" i="4"/>
  <c r="U7" i="4"/>
  <c r="U8" i="4"/>
  <c r="U9" i="4"/>
  <c r="U10" i="4"/>
  <c r="U12" i="4"/>
  <c r="U13" i="4"/>
  <c r="U14" i="4"/>
  <c r="U15" i="4"/>
  <c r="U2" i="4"/>
  <c r="T10" i="4"/>
  <c r="T9" i="4"/>
  <c r="Q21" i="4"/>
  <c r="Q22" i="4" s="1"/>
  <c r="N20" i="4"/>
  <c r="P2" i="4"/>
  <c r="R19" i="4"/>
  <c r="P8" i="4" l="1"/>
  <c r="P7" i="4"/>
  <c r="Q6" i="4"/>
  <c r="P5" i="4"/>
  <c r="P4" i="4"/>
  <c r="Q3" i="4"/>
  <c r="Q12" i="4" l="1"/>
  <c r="P12" i="4"/>
  <c r="Q11" i="4"/>
  <c r="U11" i="4" s="1"/>
  <c r="V11" i="4" s="1"/>
  <c r="Q10" i="4"/>
  <c r="P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<sst xmlns="http://schemas.openxmlformats.org/spreadsheetml/2006/main" count="25" uniqueCount="22">
  <si>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</si>
  <si>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</si>
  <si>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</si>
  <si>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</si>
  <si>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</si>
  <si>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</si>
  <si>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</si>
  <si>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</si>
  <si>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</si>
  <si>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</si>
  <si>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</si>
  <si>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</si>
  <si>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</si>
  <si>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702, 7th Floor, Rekha Apartment, Amrut Nagar, Ghatkopar West, Mumbai, 400086, State - Maharashtra, India</t>
  </si>
  <si>
    <t>sbua</t>
  </si>
  <si>
    <t>mca</t>
  </si>
  <si>
    <t>rate</t>
  </si>
  <si>
    <t>fmv</t>
  </si>
  <si>
    <t>16.09.22</t>
  </si>
  <si>
    <t>16.06.22</t>
  </si>
  <si>
    <t>18000 to 20000 on ca</t>
  </si>
  <si>
    <t>Oc -2000 - title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</si>
</sst>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9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CEE08B-6C1A-4F41-9593-62929068A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594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210770</xdr:colOff>
      <xdr:row>45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775ECA-8668-46BA-8257-02E2775C1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45170" cy="8516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401297</xdr:colOff>
      <xdr:row>51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A03A67-FE8A-49AC-B511-76F96AAE7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35697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B1DE2F-9B52-4168-AAC7-248D73F2E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48</xdr:row>
      <xdr:rowOff>20256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D4D68D-5AE7-4246-9F01-4258102E2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458455</xdr:colOff>
      <xdr:row>52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DF4CEB-7DA3-4D2B-ADBB-35AE4CD5C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92855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344139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EBD008-4306-4D53-8196-2A8024D00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78539" cy="866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353665</xdr:colOff>
      <xdr:row>47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7081B9-F13E-450B-8E4D-D169228DC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88065" cy="8640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E65D33-B2AB-4023-B348-0DE2CFDE6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6A5B2D-391F-4C66-8B03-F5317A8A5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6" sqref="I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2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410</v>
      </c>
      <c r="C2" s="4">
        <f>B2*1.2</f>
        <v>492</v>
      </c>
      <c r="D2" s="4">
        <f t="shared" ref="D2:D13" si="2">C2*1.2</f>
        <v>590.4</v>
      </c>
      <c r="E2" s="5">
        <f t="shared" ref="E2:E13" si="3">R2</f>
        <v>10000000</v>
      </c>
      <c r="F2" s="10">
        <f t="shared" ref="F2:F13" si="4">ROUND((E2/B2),0)</f>
        <v>24390</v>
      </c>
      <c r="G2" s="15">
        <f t="shared" ref="G2:G13" si="5">ROUND((E2/C2),0)</f>
        <v>20325</v>
      </c>
      <c r="H2" s="10">
        <f t="shared" ref="H2:H13" si="6">ROUND((E2/D2),0)</f>
        <v>16938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410</v>
      </c>
      <c r="R2" s="2">
        <v>10000000</v>
      </c>
      <c r="S2" s="8"/>
      <c r="T2" s="8"/>
      <c r="U2">
        <f>Q2*1.25</f>
        <v>512.5</v>
      </c>
      <c r="V2">
        <f>R2/U2</f>
        <v>19512.195121951219</v>
      </c>
    </row>
    <row r="3" spans="1:23" x14ac:dyDescent="0.25">
      <c r="A3" s="4">
        <f t="shared" si="0"/>
        <v>0</v>
      </c>
      <c r="B3" s="4">
        <f t="shared" si="1"/>
        <v>354.16666666666669</v>
      </c>
      <c r="C3" s="4">
        <f t="shared" ref="C3:C15" si="9">B3*1.2</f>
        <v>425</v>
      </c>
      <c r="D3" s="4">
        <f t="shared" si="2"/>
        <v>510</v>
      </c>
      <c r="E3" s="5">
        <f t="shared" si="3"/>
        <v>9200000</v>
      </c>
      <c r="F3" s="10">
        <f t="shared" si="4"/>
        <v>25976</v>
      </c>
      <c r="G3" s="10">
        <f t="shared" si="5"/>
        <v>21647</v>
      </c>
      <c r="H3" s="10">
        <f t="shared" si="6"/>
        <v>18039</v>
      </c>
      <c r="I3" s="4" t="e">
        <f>#REF!</f>
        <v>#REF!</v>
      </c>
      <c r="J3" s="4">
        <f t="shared" si="7"/>
        <v>0</v>
      </c>
      <c r="O3">
        <v>0</v>
      </c>
      <c r="P3">
        <v>425</v>
      </c>
      <c r="Q3">
        <f t="shared" ref="Q3:Q6" si="10">P3/1.2</f>
        <v>354.16666666666669</v>
      </c>
      <c r="R3" s="2">
        <v>9200000</v>
      </c>
      <c r="S3" s="8"/>
      <c r="T3" s="8"/>
      <c r="U3">
        <f t="shared" ref="U3:U15" si="11">Q3*1.25</f>
        <v>442.70833333333337</v>
      </c>
      <c r="V3">
        <f t="shared" ref="V3:V15" si="12">R3/U3</f>
        <v>20781.176470588234</v>
      </c>
    </row>
    <row r="4" spans="1:23" x14ac:dyDescent="0.25">
      <c r="A4" s="4">
        <f t="shared" si="0"/>
        <v>0</v>
      </c>
      <c r="B4" s="4">
        <f t="shared" si="1"/>
        <v>380</v>
      </c>
      <c r="C4" s="4">
        <f t="shared" si="9"/>
        <v>456</v>
      </c>
      <c r="D4" s="4">
        <f t="shared" si="2"/>
        <v>547.19999999999993</v>
      </c>
      <c r="E4" s="5">
        <f t="shared" si="3"/>
        <v>8000000</v>
      </c>
      <c r="F4" s="10">
        <f t="shared" si="4"/>
        <v>21053</v>
      </c>
      <c r="G4" s="10">
        <f t="shared" si="5"/>
        <v>17544</v>
      </c>
      <c r="H4" s="10">
        <f t="shared" si="6"/>
        <v>14620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380</v>
      </c>
      <c r="R4" s="2">
        <v>8000000</v>
      </c>
      <c r="S4" s="8"/>
      <c r="T4" s="8"/>
      <c r="U4">
        <f t="shared" si="11"/>
        <v>475</v>
      </c>
      <c r="V4">
        <f t="shared" si="12"/>
        <v>16842.105263157893</v>
      </c>
    </row>
    <row r="5" spans="1:23" x14ac:dyDescent="0.25">
      <c r="A5" s="4">
        <f t="shared" si="0"/>
        <v>0</v>
      </c>
      <c r="B5" s="4">
        <f t="shared" si="1"/>
        <v>381.94444444444451</v>
      </c>
      <c r="C5" s="4">
        <f t="shared" si="9"/>
        <v>458.33333333333343</v>
      </c>
      <c r="D5" s="4">
        <f t="shared" si="2"/>
        <v>550.00000000000011</v>
      </c>
      <c r="E5" s="5">
        <f t="shared" si="3"/>
        <v>9500000</v>
      </c>
      <c r="F5" s="10">
        <f t="shared" si="4"/>
        <v>24873</v>
      </c>
      <c r="G5" s="10">
        <f t="shared" si="5"/>
        <v>20727</v>
      </c>
      <c r="H5" s="10">
        <f t="shared" si="6"/>
        <v>17273</v>
      </c>
      <c r="I5" s="4" t="e">
        <f>#REF!</f>
        <v>#REF!</v>
      </c>
      <c r="J5" s="4">
        <f t="shared" si="7"/>
        <v>0</v>
      </c>
      <c r="O5">
        <v>550</v>
      </c>
      <c r="P5">
        <f t="shared" si="8"/>
        <v>458.33333333333337</v>
      </c>
      <c r="Q5">
        <f>P5/1.2</f>
        <v>381.94444444444451</v>
      </c>
      <c r="R5" s="2">
        <v>9500000</v>
      </c>
      <c r="S5" s="8"/>
      <c r="T5" s="8"/>
      <c r="U5">
        <f t="shared" si="11"/>
        <v>477.43055555555566</v>
      </c>
      <c r="V5">
        <f t="shared" si="12"/>
        <v>19898.181818181813</v>
      </c>
    </row>
    <row r="6" spans="1:23" x14ac:dyDescent="0.25">
      <c r="A6" s="4">
        <f t="shared" si="0"/>
        <v>0</v>
      </c>
      <c r="B6" s="4">
        <f t="shared" si="1"/>
        <v>375</v>
      </c>
      <c r="C6" s="4">
        <f t="shared" si="9"/>
        <v>450</v>
      </c>
      <c r="D6" s="4">
        <f t="shared" si="2"/>
        <v>540</v>
      </c>
      <c r="E6" s="5">
        <f t="shared" si="3"/>
        <v>9200000</v>
      </c>
      <c r="F6" s="10">
        <f t="shared" si="4"/>
        <v>24533</v>
      </c>
      <c r="G6" s="15">
        <f t="shared" si="5"/>
        <v>20444</v>
      </c>
      <c r="H6" s="10">
        <f t="shared" si="6"/>
        <v>17037</v>
      </c>
      <c r="I6" s="4" t="e">
        <f>#REF!</f>
        <v>#REF!</v>
      </c>
      <c r="J6" s="4">
        <f t="shared" si="7"/>
        <v>0</v>
      </c>
      <c r="O6">
        <v>0</v>
      </c>
      <c r="P6">
        <v>450</v>
      </c>
      <c r="Q6">
        <f t="shared" si="10"/>
        <v>375</v>
      </c>
      <c r="R6" s="2">
        <v>9200000</v>
      </c>
      <c r="S6" s="8"/>
      <c r="T6" s="8"/>
      <c r="U6">
        <f t="shared" si="11"/>
        <v>468.75</v>
      </c>
      <c r="V6">
        <f t="shared" si="12"/>
        <v>19626.666666666668</v>
      </c>
    </row>
    <row r="7" spans="1:23" x14ac:dyDescent="0.25">
      <c r="A7" s="4">
        <f t="shared" si="0"/>
        <v>0</v>
      </c>
      <c r="B7" s="4">
        <f t="shared" si="1"/>
        <v>310</v>
      </c>
      <c r="C7" s="4">
        <f t="shared" si="9"/>
        <v>372</v>
      </c>
      <c r="D7" s="4">
        <f t="shared" si="2"/>
        <v>446.4</v>
      </c>
      <c r="E7" s="5">
        <f t="shared" si="3"/>
        <v>6500000</v>
      </c>
      <c r="F7" s="10">
        <f t="shared" si="4"/>
        <v>20968</v>
      </c>
      <c r="G7" s="10">
        <f t="shared" si="5"/>
        <v>17473</v>
      </c>
      <c r="H7" s="10">
        <f t="shared" si="6"/>
        <v>14561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310</v>
      </c>
      <c r="R7" s="2">
        <v>6500000</v>
      </c>
      <c r="S7" s="8"/>
      <c r="T7" s="8"/>
      <c r="U7">
        <f t="shared" si="11"/>
        <v>387.5</v>
      </c>
      <c r="V7">
        <f t="shared" si="12"/>
        <v>16774.193548387098</v>
      </c>
    </row>
    <row r="8" spans="1:23" x14ac:dyDescent="0.25">
      <c r="A8" s="4">
        <f t="shared" si="0"/>
        <v>0</v>
      </c>
      <c r="B8" s="4">
        <f t="shared" si="1"/>
        <v>350</v>
      </c>
      <c r="C8" s="4">
        <f t="shared" si="9"/>
        <v>420</v>
      </c>
      <c r="D8" s="4">
        <f t="shared" si="2"/>
        <v>504</v>
      </c>
      <c r="E8" s="5">
        <f t="shared" si="3"/>
        <v>9000000</v>
      </c>
      <c r="F8" s="10">
        <f t="shared" si="4"/>
        <v>25714</v>
      </c>
      <c r="G8" s="10">
        <f t="shared" si="5"/>
        <v>21429</v>
      </c>
      <c r="H8" s="10">
        <f t="shared" si="6"/>
        <v>17857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350</v>
      </c>
      <c r="R8" s="2">
        <v>9000000</v>
      </c>
      <c r="S8" s="8"/>
      <c r="T8" s="8"/>
      <c r="U8">
        <f t="shared" si="11"/>
        <v>437.5</v>
      </c>
      <c r="V8">
        <f t="shared" si="12"/>
        <v>20571.428571428572</v>
      </c>
    </row>
    <row r="9" spans="1:23" x14ac:dyDescent="0.25">
      <c r="A9" s="4">
        <f t="shared" si="0"/>
        <v>0</v>
      </c>
      <c r="B9" s="4">
        <f t="shared" si="1"/>
        <v>425</v>
      </c>
      <c r="C9" s="4">
        <f t="shared" si="9"/>
        <v>510</v>
      </c>
      <c r="D9" s="4">
        <f t="shared" si="2"/>
        <v>612</v>
      </c>
      <c r="E9" s="5">
        <f t="shared" si="3"/>
        <v>6500000</v>
      </c>
      <c r="F9" s="10">
        <f t="shared" si="4"/>
        <v>15294</v>
      </c>
      <c r="G9" s="15">
        <f t="shared" si="5"/>
        <v>12745</v>
      </c>
      <c r="H9" s="10">
        <f t="shared" si="6"/>
        <v>10621</v>
      </c>
      <c r="I9" s="4" t="e">
        <f>#REF!</f>
        <v>#REF!</v>
      </c>
      <c r="J9" s="4" t="str">
        <f t="shared" si="7"/>
        <v>16.09.22</v>
      </c>
      <c r="O9">
        <v>0</v>
      </c>
      <c r="P9">
        <f t="shared" ref="P9:P12" si="13">O9/1.2</f>
        <v>0</v>
      </c>
      <c r="Q9">
        <v>425</v>
      </c>
      <c r="R9" s="2">
        <v>6500000</v>
      </c>
      <c r="S9" s="8" t="s">
        <v>18</v>
      </c>
      <c r="T9" s="8">
        <f>G9*1.3</f>
        <v>16568.5</v>
      </c>
      <c r="U9">
        <f t="shared" si="11"/>
        <v>531.25</v>
      </c>
      <c r="V9">
        <f t="shared" si="12"/>
        <v>12235.294117647059</v>
      </c>
      <c r="W9">
        <f>V9*1.3</f>
        <v>15905.882352941178</v>
      </c>
    </row>
    <row r="10" spans="1:23" x14ac:dyDescent="0.25">
      <c r="A10" s="4">
        <f t="shared" si="0"/>
        <v>0</v>
      </c>
      <c r="B10" s="4">
        <f t="shared" si="1"/>
        <v>729.16666666666674</v>
      </c>
      <c r="C10" s="4">
        <f t="shared" si="9"/>
        <v>875.00000000000011</v>
      </c>
      <c r="D10" s="4">
        <f t="shared" si="2"/>
        <v>1050</v>
      </c>
      <c r="E10" s="5">
        <f t="shared" si="3"/>
        <v>12500000</v>
      </c>
      <c r="F10" s="10">
        <f t="shared" si="4"/>
        <v>17143</v>
      </c>
      <c r="G10" s="15">
        <f t="shared" si="5"/>
        <v>14286</v>
      </c>
      <c r="H10" s="10">
        <f t="shared" si="6"/>
        <v>11905</v>
      </c>
      <c r="I10" s="4" t="e">
        <f>#REF!</f>
        <v>#REF!</v>
      </c>
      <c r="J10" s="4" t="str">
        <f t="shared" si="7"/>
        <v>16.06.22</v>
      </c>
      <c r="O10">
        <v>0</v>
      </c>
      <c r="P10">
        <v>875</v>
      </c>
      <c r="Q10">
        <f t="shared" ref="Q10:Q12" si="14">P10/1.2</f>
        <v>729.16666666666674</v>
      </c>
      <c r="R10" s="2">
        <v>12500000</v>
      </c>
      <c r="S10" s="8" t="s">
        <v>19</v>
      </c>
      <c r="T10" s="8">
        <f>G10*1.3</f>
        <v>18571.8</v>
      </c>
      <c r="U10">
        <f t="shared" si="11"/>
        <v>911.45833333333348</v>
      </c>
      <c r="V10">
        <f t="shared" si="12"/>
        <v>13714.285714285712</v>
      </c>
      <c r="W10">
        <f>V10*1.3</f>
        <v>17828.571428571428</v>
      </c>
    </row>
    <row r="11" spans="1:23" x14ac:dyDescent="0.25">
      <c r="A11" s="4">
        <f t="shared" si="0"/>
        <v>0</v>
      </c>
      <c r="B11" s="4">
        <f t="shared" si="1"/>
        <v>416.66666666666669</v>
      </c>
      <c r="C11" s="4">
        <f t="shared" si="9"/>
        <v>500</v>
      </c>
      <c r="D11" s="4">
        <f t="shared" si="2"/>
        <v>600</v>
      </c>
      <c r="E11" s="5">
        <f t="shared" si="3"/>
        <v>8500000</v>
      </c>
      <c r="F11" s="10">
        <f t="shared" si="4"/>
        <v>20400</v>
      </c>
      <c r="G11" s="10">
        <f t="shared" si="5"/>
        <v>17000</v>
      </c>
      <c r="H11" s="10">
        <f t="shared" si="6"/>
        <v>14167</v>
      </c>
      <c r="I11" s="4" t="e">
        <f>#REF!</f>
        <v>#REF!</v>
      </c>
      <c r="J11" s="4">
        <f t="shared" si="7"/>
        <v>0</v>
      </c>
      <c r="O11">
        <v>0</v>
      </c>
      <c r="P11">
        <v>500</v>
      </c>
      <c r="Q11">
        <f t="shared" si="14"/>
        <v>416.66666666666669</v>
      </c>
      <c r="R11" s="2">
        <v>8500000</v>
      </c>
      <c r="S11" s="8"/>
      <c r="T11" s="8"/>
      <c r="U11">
        <f t="shared" si="11"/>
        <v>520.83333333333337</v>
      </c>
      <c r="V11">
        <f t="shared" si="12"/>
        <v>16319.999999999998</v>
      </c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3"/>
        <v>0</v>
      </c>
      <c r="Q12">
        <f t="shared" si="14"/>
        <v>0</v>
      </c>
      <c r="R12" s="2">
        <v>0</v>
      </c>
      <c r="S12" s="8"/>
      <c r="T12" s="8"/>
      <c r="U12">
        <f t="shared" si="11"/>
        <v>0</v>
      </c>
      <c r="V12" t="e">
        <f t="shared" si="12"/>
        <v>#DIV/0!</v>
      </c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5">O13/1.2</f>
        <v>0</v>
      </c>
      <c r="Q13">
        <f t="shared" ref="Q13" si="16">P13/1.2</f>
        <v>0</v>
      </c>
      <c r="R13" s="2">
        <v>0</v>
      </c>
      <c r="S13" s="8"/>
      <c r="T13" s="8"/>
      <c r="U13">
        <f t="shared" si="11"/>
        <v>0</v>
      </c>
      <c r="V13" t="e">
        <f t="shared" si="12"/>
        <v>#DIV/0!</v>
      </c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7">C14*1.2</f>
        <v>0</v>
      </c>
      <c r="E14" s="5">
        <f t="shared" ref="E14:E15" si="18">R14</f>
        <v>0</v>
      </c>
      <c r="F14" s="10" t="e">
        <f t="shared" ref="F14:F15" si="19">ROUND((E14/B14),0)</f>
        <v>#DIV/0!</v>
      </c>
      <c r="G14" s="10" t="e">
        <f t="shared" ref="G14:G15" si="20">ROUND((E14/C14),0)</f>
        <v>#DIV/0!</v>
      </c>
      <c r="H14" s="4" t="e">
        <f t="shared" ref="H14:H15" si="21">ROUND((E14/D14),0)</f>
        <v>#DIV/0!</v>
      </c>
      <c r="I14" s="4" t="e">
        <f>#REF!</f>
        <v>#REF!</v>
      </c>
      <c r="J14" s="4">
        <f t="shared" ref="J14:J15" si="22">S14</f>
        <v>0</v>
      </c>
      <c r="O14">
        <v>0</v>
      </c>
      <c r="P14">
        <f t="shared" ref="P14:P15" si="23">O14/1.2</f>
        <v>0</v>
      </c>
      <c r="Q14">
        <f t="shared" ref="Q14:Q15" si="24">P14/1.2</f>
        <v>0</v>
      </c>
      <c r="R14" s="2">
        <v>0</v>
      </c>
      <c r="S14" s="8"/>
      <c r="T14" s="8"/>
      <c r="U14">
        <f t="shared" si="11"/>
        <v>0</v>
      </c>
      <c r="V14" t="e">
        <f t="shared" si="12"/>
        <v>#DIV/0!</v>
      </c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7"/>
        <v>0</v>
      </c>
      <c r="E15" s="5">
        <f t="shared" si="18"/>
        <v>0</v>
      </c>
      <c r="F15" s="10" t="e">
        <f t="shared" si="19"/>
        <v>#DIV/0!</v>
      </c>
      <c r="G15" s="4" t="e">
        <f t="shared" si="20"/>
        <v>#DIV/0!</v>
      </c>
      <c r="H15" s="4" t="e">
        <f t="shared" si="21"/>
        <v>#DIV/0!</v>
      </c>
      <c r="I15" s="4" t="e">
        <f>#REF!</f>
        <v>#REF!</v>
      </c>
      <c r="J15" s="4">
        <f t="shared" si="22"/>
        <v>0</v>
      </c>
      <c r="O15">
        <v>0</v>
      </c>
      <c r="P15">
        <f t="shared" si="23"/>
        <v>0</v>
      </c>
      <c r="Q15">
        <f t="shared" si="24"/>
        <v>0</v>
      </c>
      <c r="R15" s="2">
        <v>0</v>
      </c>
      <c r="S15" s="8"/>
      <c r="T15" s="8"/>
      <c r="U15">
        <f t="shared" si="11"/>
        <v>0</v>
      </c>
      <c r="V15" t="e">
        <f t="shared" si="12"/>
        <v>#DIV/0!</v>
      </c>
    </row>
    <row r="17" spans="7:24" x14ac:dyDescent="0.25">
      <c r="J17" t="s">
        <v>13</v>
      </c>
    </row>
    <row r="18" spans="7:24" x14ac:dyDescent="0.25">
      <c r="J18" t="s">
        <v>14</v>
      </c>
      <c r="N18">
        <v>590</v>
      </c>
    </row>
    <row r="19" spans="7:24" x14ac:dyDescent="0.25">
      <c r="J19" t="s">
        <v>16</v>
      </c>
      <c r="N19">
        <v>14500</v>
      </c>
      <c r="P19" t="s">
        <v>15</v>
      </c>
      <c r="Q19">
        <v>469</v>
      </c>
      <c r="R19">
        <f>N18/Q19</f>
        <v>1.2579957356076759</v>
      </c>
    </row>
    <row r="20" spans="7:24" x14ac:dyDescent="0.25">
      <c r="J20" t="s">
        <v>17</v>
      </c>
      <c r="N20">
        <f>N19*N18</f>
        <v>8555000</v>
      </c>
      <c r="Q20">
        <v>18000</v>
      </c>
    </row>
    <row r="21" spans="7:24" x14ac:dyDescent="0.25">
      <c r="H21" s="16">
        <v>0.8</v>
      </c>
      <c r="Q21">
        <f>Q20*Q19</f>
        <v>8442000</v>
      </c>
    </row>
    <row r="22" spans="7:24" x14ac:dyDescent="0.25">
      <c r="G22" s="6"/>
      <c r="H22" s="6"/>
      <c r="N22" t="s">
        <v>20</v>
      </c>
      <c r="Q22">
        <f>Q21/590</f>
        <v>14308.474576271186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I25" t="s">
        <v>21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C3" sqref="C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2024-09-09T10:25:29Z</dcterms:modified>
</cp:coreProperties>
</file>