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Vaishali\BOM\T M C Branch Thane\Ashok Ramraj Pal\"/>
    </mc:Choice>
  </mc:AlternateContent>
  <xr:revisionPtr revIDLastSave="0" documentId="13_ncr:1_{37D07BA3-6F6B-4CB1-9D52-F7B974B9761A}" xr6:coauthVersionLast="36" xr6:coauthVersionMax="46" xr10:uidLastSave="{00000000-0000-0000-0000-000000000000}"/>
  <bookViews>
    <workbookView xWindow="0" yWindow="0" windowWidth="28800" windowHeight="12105" xr2:uid="{00000000-000D-0000-FFFF-FFFF00000000}"/>
  </bookViews>
  <sheets>
    <sheet name="Sheet3" sheetId="3" r:id="rId1"/>
  </sheets>
  <calcPr calcId="191029"/>
</workbook>
</file>

<file path=xl/calcChain.xml><?xml version="1.0" encoding="utf-8"?>
<calcChain xmlns="http://schemas.openxmlformats.org/spreadsheetml/2006/main">
  <c r="H8" i="3" l="1"/>
  <c r="I8" i="3"/>
  <c r="J8" i="3"/>
  <c r="H7" i="3" l="1"/>
  <c r="J7" i="3" s="1"/>
  <c r="H6" i="3"/>
  <c r="I6" i="3" s="1"/>
  <c r="J6" i="3" l="1"/>
  <c r="I7" i="3"/>
  <c r="N5" i="3" l="1"/>
  <c r="H5" i="3"/>
  <c r="I5" i="3" s="1"/>
  <c r="J5" i="3" l="1"/>
  <c r="O5" i="3" l="1"/>
  <c r="O6" i="3"/>
  <c r="O7" i="3"/>
  <c r="O8" i="3"/>
  <c r="O9" i="3"/>
  <c r="O10" i="3"/>
  <c r="O11" i="3"/>
  <c r="O12" i="3"/>
  <c r="O13" i="3"/>
  <c r="N4" i="3"/>
  <c r="O4" i="3" s="1"/>
  <c r="H4" i="3"/>
  <c r="J4" i="3" s="1"/>
  <c r="I4" i="3" l="1"/>
  <c r="H3" i="3"/>
  <c r="J3" i="3" s="1"/>
  <c r="N3" i="3"/>
  <c r="O3" i="3" s="1"/>
  <c r="I3" i="3" l="1"/>
</calcChain>
</file>

<file path=xl/sharedStrings.xml><?xml version="1.0" encoding="utf-8"?>
<sst xmlns="http://schemas.openxmlformats.org/spreadsheetml/2006/main" count="44" uniqueCount="36">
  <si>
    <t>Sr. No.</t>
  </si>
  <si>
    <t>Address</t>
  </si>
  <si>
    <t>Name</t>
  </si>
  <si>
    <t>Unit</t>
  </si>
  <si>
    <t xml:space="preserve">Repor No. </t>
  </si>
  <si>
    <t>Area (Sq. Ft.)</t>
  </si>
  <si>
    <t>Dep. Rate</t>
  </si>
  <si>
    <t>area</t>
  </si>
  <si>
    <t>rate</t>
  </si>
  <si>
    <t>FMv</t>
  </si>
  <si>
    <t>Remark</t>
  </si>
  <si>
    <t>Ashok Ramraj Pal</t>
  </si>
  <si>
    <t>CA</t>
  </si>
  <si>
    <t>Flat No. 407, 4th Floor, Wing - B, Gami Trixie, Plot No. 187, Sector 20, Village - Ulwe, Taluka - Panvel, District - Raigad,</t>
  </si>
  <si>
    <t>sbua</t>
  </si>
  <si>
    <t>FMV</t>
  </si>
  <si>
    <t>RV</t>
  </si>
  <si>
    <t>DSV</t>
  </si>
  <si>
    <t>Flat No. B2/10/5, 10th Floor, Building No B2, Millennium Tower Co.-Op. Hsg. Soc. Ltd. , Dr. B. R. Ambedkar Marg, Sector 9, Village - Sanpada,</t>
  </si>
  <si>
    <t>bua</t>
  </si>
  <si>
    <t>Previous Report  - 2021</t>
  </si>
  <si>
    <t xml:space="preserve">Flat No. 1501, 15th Floor, Breeze Park, Plot No. 64, Sector 14, Village - Koparkhairane, Taluka - Thane, District - Thane, </t>
  </si>
  <si>
    <t>SBUa</t>
  </si>
  <si>
    <t>Land No. B2 - 31 &amp; 32, New Panvel East, Sector 06, Village - Panvel, Taluka - Panvel, District - Raigad, Navi Mumbai,</t>
  </si>
  <si>
    <t>rate for documented area as on 2021</t>
  </si>
  <si>
    <t>Shop No. 28, Ground Floor, Giriraj Horizon, Plot No. 43A, 43B &amp; 44B, Sector 20, Village - Kharghar, Taluka - Panvel, District - Raigad,</t>
  </si>
  <si>
    <t>Engineer value</t>
  </si>
  <si>
    <t>85 to 90 lakhs</t>
  </si>
  <si>
    <t>90 to 95 lakhs</t>
  </si>
  <si>
    <t>2.9 to 3 cr.</t>
  </si>
  <si>
    <t>1.4 to 1.5 cr.</t>
  </si>
  <si>
    <t>1 cr.</t>
  </si>
  <si>
    <t>Plot in sq. m.</t>
  </si>
  <si>
    <t>Jaiprakash Ramraj Pal</t>
  </si>
  <si>
    <t>Residential Land No. 455 &amp; 456, Ground Floor, Sector 4, Village - Ghansoli</t>
  </si>
  <si>
    <t xml:space="preserve">Bank Of Maharashtra ( T M C Branch Thane)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</si>
</sst>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6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/>
    </xf>
    <xf numFmtId="43" fontId="0" fillId="0" borderId="0" xfId="1" applyFont="1"/>
    <xf numFmtId="43" fontId="0" fillId="0" borderId="1" xfId="1" applyFont="1" applyBorder="1"/>
    <xf numFmtId="0" fontId="0" fillId="2" borderId="0" xfId="0" applyFill="1"/>
    <xf numFmtId="43" fontId="0" fillId="2" borderId="0" xfId="1" applyFont="1" applyFill="1"/>
    <xf numFmtId="0" fontId="0" fillId="2" borderId="1" xfId="0" applyFill="1" applyBorder="1"/>
    <xf numFmtId="43" fontId="0" fillId="2" borderId="1" xfId="1" applyFont="1" applyFill="1" applyBorder="1"/>
    <xf numFmtId="0" fontId="1" fillId="2" borderId="1" xfId="0" applyFont="1" applyFill="1" applyBorder="1"/>
    <xf numFmtId="43" fontId="1" fillId="2" borderId="1" xfId="1" applyFont="1" applyFill="1" applyBorder="1"/>
    <xf numFmtId="43" fontId="1" fillId="0" borderId="1" xfId="1" applyFont="1" applyBorder="1" applyAlignment="1">
      <alignment horizontal="center"/>
    </xf>
    <xf numFmtId="43" fontId="1" fillId="0" borderId="1" xfId="1" applyFont="1" applyBorder="1"/>
    <xf numFmtId="0" fontId="0" fillId="2" borderId="1" xfId="0" applyFill="1" applyBorder="1" applyAlignment="1">
      <alignment horizont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0" fillId="2" borderId="1" xfId="0" applyFill="1" applyBorder="1" applyAlignment="1">
      <alignment wrapText="1"/>
    </xf>
    <xf numFmtId="0" fontId="4" fillId="0" borderId="0" xfId="0" applyFont="1"/>
    <xf numFmtId="0" fontId="5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vertical="top"/>
    </xf>
    <xf numFmtId="0" fontId="1" fillId="2" borderId="1" xfId="0" applyFont="1" applyFill="1" applyBorder="1" applyAlignment="1">
      <alignment horizontal="center" wrapText="1"/>
    </xf>
    <xf numFmtId="43" fontId="1" fillId="0" borderId="2" xfId="1" applyFont="1" applyBorder="1" applyAlignment="1">
      <alignment horizontal="center"/>
    </xf>
    <xf numFmtId="43" fontId="0" fillId="0" borderId="2" xfId="1" applyFont="1" applyBorder="1"/>
    <xf numFmtId="43" fontId="1" fillId="2" borderId="1" xfId="1" applyFont="1" applyFill="1" applyBorder="1" applyAlignment="1">
      <alignment horizontal="center" wrapText="1"/>
    </xf>
    <xf numFmtId="43" fontId="6" fillId="2" borderId="1" xfId="1" applyFont="1" applyFill="1" applyBorder="1"/>
    <xf numFmtId="0" fontId="6" fillId="2" borderId="1" xfId="0" applyFont="1" applyFill="1" applyBorder="1" applyAlignment="1">
      <alignment wrapText="1"/>
    </xf>
    <xf numFmtId="0" fontId="6" fillId="2" borderId="1" xfId="0" applyFont="1" applyFill="1" applyBorder="1"/>
    <xf numFmtId="43" fontId="4" fillId="0" borderId="1" xfId="1" applyFont="1" applyBorder="1"/>
    <xf numFmtId="43" fontId="6" fillId="0" borderId="1" xfId="1" applyFont="1" applyBorder="1"/>
    <xf numFmtId="0" fontId="3" fillId="2" borderId="1" xfId="0" applyFont="1" applyFill="1" applyBorder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1209675</xdr:colOff>
      <xdr:row>17</xdr:row>
      <xdr:rowOff>31042</xdr:rowOff>
    </xdr:from>
    <xdr:to>
      <xdr:col>20</xdr:col>
      <xdr:colOff>142875</xdr:colOff>
      <xdr:row>49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9B06E7-58B6-4DC4-B274-09B685DFA7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33850" y="6317542"/>
          <a:ext cx="13706475" cy="60744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15"/>
  <sheetViews>
    <sheetView tabSelected="1" topLeftCell="D1" zoomScaleNormal="100" workbookViewId="0">
      <selection activeCell="G8" sqref="G8"/>
    </sheetView>
  </sheetViews>
  <sheetFormatPr defaultRowHeight="15" x14ac:dyDescent="0.25"/>
  <cols>
    <col min="2" max="2" width="9.140625" style="20"/>
    <col min="3" max="3" width="25.5703125" customWidth="1"/>
    <col min="4" max="4" width="41.85546875" customWidth="1"/>
    <col min="5" max="5" width="9.140625" customWidth="1"/>
    <col min="6" max="6" width="13.28515625" customWidth="1"/>
    <col min="7" max="7" width="11.5703125" style="5" customWidth="1"/>
    <col min="8" max="9" width="14.28515625" style="5" customWidth="1"/>
    <col min="10" max="10" width="15.7109375" style="5" customWidth="1"/>
    <col min="11" max="12" width="9.140625" style="7" customWidth="1"/>
    <col min="13" max="13" width="10" style="8" customWidth="1"/>
    <col min="14" max="14" width="14.28515625" style="8" customWidth="1"/>
    <col min="15" max="15" width="11.5703125" style="8" customWidth="1"/>
    <col min="16" max="16" width="10.7109375" style="7" customWidth="1"/>
    <col min="17" max="17" width="9.140625" style="9" customWidth="1"/>
    <col min="18" max="18" width="9.140625" style="7" customWidth="1"/>
  </cols>
  <sheetData>
    <row r="1" spans="1:19" ht="21" x14ac:dyDescent="0.35">
      <c r="A1" s="34" t="s">
        <v>35</v>
      </c>
      <c r="B1" s="34"/>
      <c r="C1" s="34"/>
      <c r="D1" s="34"/>
      <c r="E1" s="34"/>
      <c r="F1" s="34"/>
      <c r="G1" s="34"/>
      <c r="H1" s="34"/>
      <c r="I1" s="34"/>
      <c r="J1" s="35"/>
      <c r="K1" s="33" t="s">
        <v>20</v>
      </c>
      <c r="L1" s="33"/>
      <c r="M1" s="33"/>
      <c r="N1" s="33"/>
      <c r="O1" s="33"/>
      <c r="P1" s="33"/>
      <c r="Q1" s="33"/>
      <c r="R1" s="33"/>
      <c r="S1" s="1"/>
    </row>
    <row r="2" spans="1:19" ht="60" x14ac:dyDescent="0.25">
      <c r="A2" s="4" t="s">
        <v>0</v>
      </c>
      <c r="B2" s="21" t="s">
        <v>4</v>
      </c>
      <c r="C2" s="4" t="s">
        <v>2</v>
      </c>
      <c r="D2" s="4" t="s">
        <v>1</v>
      </c>
      <c r="E2" s="4" t="s">
        <v>3</v>
      </c>
      <c r="F2" s="4" t="s">
        <v>5</v>
      </c>
      <c r="G2" s="13" t="s">
        <v>6</v>
      </c>
      <c r="H2" s="13" t="s">
        <v>15</v>
      </c>
      <c r="I2" s="13" t="s">
        <v>16</v>
      </c>
      <c r="J2" s="25" t="s">
        <v>17</v>
      </c>
      <c r="K2" s="9"/>
      <c r="L2" s="11" t="s">
        <v>7</v>
      </c>
      <c r="M2" s="12" t="s">
        <v>8</v>
      </c>
      <c r="N2" s="12" t="s">
        <v>9</v>
      </c>
      <c r="O2" s="27" t="s">
        <v>24</v>
      </c>
      <c r="P2" s="11" t="s">
        <v>10</v>
      </c>
      <c r="Q2" s="24" t="s">
        <v>26</v>
      </c>
      <c r="R2" s="9"/>
      <c r="S2" s="1"/>
    </row>
    <row r="3" spans="1:19" ht="45" x14ac:dyDescent="0.25">
      <c r="A3" s="16">
        <v>1</v>
      </c>
      <c r="B3" s="23">
        <v>11060</v>
      </c>
      <c r="C3" s="17" t="s">
        <v>11</v>
      </c>
      <c r="D3" s="3" t="s">
        <v>13</v>
      </c>
      <c r="E3" s="1" t="s">
        <v>12</v>
      </c>
      <c r="F3" s="1">
        <v>491</v>
      </c>
      <c r="G3" s="32">
        <v>16012</v>
      </c>
      <c r="H3" s="31">
        <f t="shared" ref="H3" si="0">G3*F3</f>
        <v>7861892</v>
      </c>
      <c r="I3" s="6">
        <f t="shared" ref="I3" si="1">H3*90%</f>
        <v>7075702.7999999998</v>
      </c>
      <c r="J3" s="26">
        <f>H3*80%</f>
        <v>6289513.6000000006</v>
      </c>
      <c r="K3" s="9" t="s">
        <v>14</v>
      </c>
      <c r="L3" s="9">
        <v>633</v>
      </c>
      <c r="M3" s="10">
        <v>8500</v>
      </c>
      <c r="N3" s="28">
        <f>M3*L3</f>
        <v>5380500</v>
      </c>
      <c r="O3" s="10">
        <f>N3/F3</f>
        <v>10958.248472505091</v>
      </c>
      <c r="P3" s="15"/>
      <c r="Q3" s="29" t="s">
        <v>27</v>
      </c>
      <c r="R3" s="19"/>
      <c r="S3" s="1"/>
    </row>
    <row r="4" spans="1:19" ht="60" x14ac:dyDescent="0.25">
      <c r="A4" s="16">
        <v>2</v>
      </c>
      <c r="B4" s="23">
        <v>11065</v>
      </c>
      <c r="C4" s="17" t="s">
        <v>11</v>
      </c>
      <c r="D4" s="3" t="s">
        <v>18</v>
      </c>
      <c r="E4" s="1" t="s">
        <v>12</v>
      </c>
      <c r="F4" s="1">
        <v>397</v>
      </c>
      <c r="G4" s="32">
        <v>23520</v>
      </c>
      <c r="H4" s="31">
        <f t="shared" ref="H4" si="2">G4*F4</f>
        <v>9337440</v>
      </c>
      <c r="I4" s="6">
        <f t="shared" ref="I4" si="3">H4*90%</f>
        <v>8403696</v>
      </c>
      <c r="J4" s="26">
        <f>H4*80%</f>
        <v>7469952</v>
      </c>
      <c r="K4" s="9" t="s">
        <v>19</v>
      </c>
      <c r="L4" s="9">
        <v>579</v>
      </c>
      <c r="M4" s="10">
        <v>14000</v>
      </c>
      <c r="N4" s="28">
        <f>M4*L4</f>
        <v>8106000</v>
      </c>
      <c r="O4" s="10">
        <f t="shared" ref="O4:O13" si="4">N4/F4</f>
        <v>20418.136020151134</v>
      </c>
      <c r="P4" s="9"/>
      <c r="Q4" s="29" t="s">
        <v>28</v>
      </c>
      <c r="R4" s="19"/>
      <c r="S4" s="1"/>
    </row>
    <row r="5" spans="1:19" ht="45" x14ac:dyDescent="0.25">
      <c r="A5" s="16">
        <v>3</v>
      </c>
      <c r="B5" s="23">
        <v>11064</v>
      </c>
      <c r="C5" s="17" t="s">
        <v>11</v>
      </c>
      <c r="D5" s="3" t="s">
        <v>21</v>
      </c>
      <c r="E5" s="1" t="s">
        <v>12</v>
      </c>
      <c r="F5" s="1">
        <v>825</v>
      </c>
      <c r="G5" s="6">
        <v>20993</v>
      </c>
      <c r="H5" s="31">
        <f t="shared" ref="H5" si="5">G5*F5</f>
        <v>17319225</v>
      </c>
      <c r="I5" s="6">
        <f t="shared" ref="I5" si="6">H5*90%</f>
        <v>15587302.5</v>
      </c>
      <c r="J5" s="26">
        <f>H5*80%</f>
        <v>13855380</v>
      </c>
      <c r="K5" s="9" t="s">
        <v>22</v>
      </c>
      <c r="L5" s="9">
        <v>1155</v>
      </c>
      <c r="M5" s="10">
        <v>11000</v>
      </c>
      <c r="N5" s="28">
        <f>M5*L5</f>
        <v>12705000</v>
      </c>
      <c r="O5" s="10">
        <f t="shared" si="4"/>
        <v>15400</v>
      </c>
      <c r="P5" s="9"/>
      <c r="Q5" s="29" t="s">
        <v>29</v>
      </c>
      <c r="R5" s="19"/>
      <c r="S5" s="1"/>
    </row>
    <row r="6" spans="1:19" ht="54" customHeight="1" x14ac:dyDescent="0.25">
      <c r="A6" s="16">
        <v>4</v>
      </c>
      <c r="B6" s="23">
        <v>11159</v>
      </c>
      <c r="C6" s="17" t="s">
        <v>11</v>
      </c>
      <c r="D6" s="18" t="s">
        <v>23</v>
      </c>
      <c r="E6" s="3" t="s">
        <v>32</v>
      </c>
      <c r="F6" s="1">
        <v>72.19</v>
      </c>
      <c r="G6" s="32">
        <v>90000</v>
      </c>
      <c r="H6" s="31">
        <f t="shared" ref="H6:H8" si="7">G6*F6</f>
        <v>6497100</v>
      </c>
      <c r="I6" s="6">
        <f t="shared" ref="I6:I8" si="8">H6*90%</f>
        <v>5847390</v>
      </c>
      <c r="J6" s="26">
        <f t="shared" ref="J6:J8" si="9">H6*80%</f>
        <v>5197680</v>
      </c>
      <c r="K6" s="9"/>
      <c r="L6" s="9"/>
      <c r="M6" s="10"/>
      <c r="N6" s="10"/>
      <c r="O6" s="10">
        <f t="shared" si="4"/>
        <v>0</v>
      </c>
      <c r="P6" s="15"/>
      <c r="Q6" s="30" t="s">
        <v>31</v>
      </c>
      <c r="R6" s="9"/>
      <c r="S6" s="1"/>
    </row>
    <row r="7" spans="1:19" ht="45" customHeight="1" x14ac:dyDescent="0.25">
      <c r="A7" s="16">
        <v>5</v>
      </c>
      <c r="B7" s="23">
        <v>11158</v>
      </c>
      <c r="C7" s="17" t="s">
        <v>11</v>
      </c>
      <c r="D7" s="3" t="s">
        <v>25</v>
      </c>
      <c r="E7" s="1" t="s">
        <v>12</v>
      </c>
      <c r="F7" s="1">
        <v>338</v>
      </c>
      <c r="G7" s="32">
        <v>30563</v>
      </c>
      <c r="H7" s="31">
        <f t="shared" si="7"/>
        <v>10330294</v>
      </c>
      <c r="I7" s="6">
        <f t="shared" si="8"/>
        <v>9297264.5999999996</v>
      </c>
      <c r="J7" s="26">
        <f t="shared" si="9"/>
        <v>8264235.2000000002</v>
      </c>
      <c r="K7" s="9"/>
      <c r="L7" s="9"/>
      <c r="M7" s="10"/>
      <c r="N7" s="10"/>
      <c r="O7" s="10">
        <f t="shared" si="4"/>
        <v>0</v>
      </c>
      <c r="P7" s="19"/>
      <c r="Q7" s="29" t="s">
        <v>30</v>
      </c>
      <c r="R7" s="19"/>
      <c r="S7" s="1"/>
    </row>
    <row r="8" spans="1:19" ht="30" x14ac:dyDescent="0.25">
      <c r="A8" s="16">
        <v>6</v>
      </c>
      <c r="B8" s="23">
        <v>11212</v>
      </c>
      <c r="C8" s="17" t="s">
        <v>33</v>
      </c>
      <c r="D8" s="3" t="s">
        <v>34</v>
      </c>
      <c r="E8" s="3" t="s">
        <v>32</v>
      </c>
      <c r="F8" s="1">
        <v>66.319999999999993</v>
      </c>
      <c r="G8" s="32">
        <v>125000</v>
      </c>
      <c r="H8" s="31">
        <f t="shared" si="7"/>
        <v>8289999.9999999991</v>
      </c>
      <c r="I8" s="6">
        <f t="shared" si="8"/>
        <v>7460999.9999999991</v>
      </c>
      <c r="J8" s="26">
        <f t="shared" si="9"/>
        <v>6632000</v>
      </c>
      <c r="K8" s="9"/>
      <c r="L8" s="9"/>
      <c r="M8" s="10"/>
      <c r="N8" s="10"/>
      <c r="O8" s="10">
        <f t="shared" si="4"/>
        <v>0</v>
      </c>
      <c r="P8" s="15"/>
      <c r="R8" s="9"/>
      <c r="S8" s="1"/>
    </row>
    <row r="9" spans="1:19" x14ac:dyDescent="0.25">
      <c r="A9" s="2">
        <v>7</v>
      </c>
      <c r="B9" s="22"/>
      <c r="C9" s="1"/>
      <c r="D9" s="3"/>
      <c r="E9" s="1"/>
      <c r="F9" s="1"/>
      <c r="G9" s="6"/>
      <c r="H9" s="14"/>
      <c r="I9" s="6"/>
      <c r="J9" s="26"/>
      <c r="K9" s="9"/>
      <c r="L9" s="9"/>
      <c r="M9" s="10"/>
      <c r="N9" s="10"/>
      <c r="O9" s="10" t="e">
        <f t="shared" si="4"/>
        <v>#DIV/0!</v>
      </c>
      <c r="P9" s="9"/>
      <c r="R9" s="9"/>
      <c r="S9" s="1"/>
    </row>
    <row r="10" spans="1:19" x14ac:dyDescent="0.25">
      <c r="A10" s="2">
        <v>8</v>
      </c>
      <c r="B10" s="22"/>
      <c r="C10" s="1"/>
      <c r="D10" s="3"/>
      <c r="E10" s="1"/>
      <c r="F10" s="1"/>
      <c r="G10" s="6"/>
      <c r="H10" s="14"/>
      <c r="I10" s="6"/>
      <c r="J10" s="26"/>
      <c r="K10" s="9"/>
      <c r="L10" s="9"/>
      <c r="M10" s="10"/>
      <c r="N10" s="10"/>
      <c r="O10" s="10" t="e">
        <f t="shared" si="4"/>
        <v>#DIV/0!</v>
      </c>
      <c r="P10" s="9"/>
      <c r="R10" s="9"/>
      <c r="S10" s="1"/>
    </row>
    <row r="11" spans="1:19" x14ac:dyDescent="0.25">
      <c r="A11" s="2"/>
      <c r="B11" s="22"/>
      <c r="C11" s="1"/>
      <c r="D11" s="3"/>
      <c r="E11" s="1"/>
      <c r="F11" s="1"/>
      <c r="G11" s="6"/>
      <c r="H11" s="6"/>
      <c r="I11" s="6"/>
      <c r="J11" s="26"/>
      <c r="K11" s="9"/>
      <c r="L11" s="9"/>
      <c r="M11" s="10"/>
      <c r="N11" s="10"/>
      <c r="O11" s="10" t="e">
        <f t="shared" si="4"/>
        <v>#DIV/0!</v>
      </c>
      <c r="P11" s="9"/>
      <c r="R11" s="9"/>
      <c r="S11" s="1"/>
    </row>
    <row r="12" spans="1:19" x14ac:dyDescent="0.25">
      <c r="A12" s="1"/>
      <c r="B12" s="22"/>
      <c r="C12" s="1"/>
      <c r="D12" s="1"/>
      <c r="E12" s="1"/>
      <c r="F12" s="1"/>
      <c r="G12" s="6"/>
      <c r="H12" s="6"/>
      <c r="I12" s="6"/>
      <c r="J12" s="26"/>
      <c r="K12" s="9"/>
      <c r="L12" s="9"/>
      <c r="M12" s="10"/>
      <c r="N12" s="10"/>
      <c r="O12" s="10" t="e">
        <f t="shared" si="4"/>
        <v>#DIV/0!</v>
      </c>
      <c r="P12" s="9"/>
      <c r="R12" s="9"/>
      <c r="S12" s="1"/>
    </row>
    <row r="13" spans="1:19" x14ac:dyDescent="0.25">
      <c r="A13" s="1"/>
      <c r="B13" s="22"/>
      <c r="C13" s="1"/>
      <c r="D13" s="1"/>
      <c r="E13" s="1"/>
      <c r="F13" s="1"/>
      <c r="G13" s="6"/>
      <c r="H13" s="6"/>
      <c r="I13" s="6"/>
      <c r="J13" s="26"/>
      <c r="K13" s="9"/>
      <c r="L13" s="9"/>
      <c r="M13" s="10"/>
      <c r="N13" s="10"/>
      <c r="O13" s="10" t="e">
        <f t="shared" si="4"/>
        <v>#DIV/0!</v>
      </c>
      <c r="P13" s="9"/>
      <c r="R13" s="9"/>
      <c r="S13" s="1"/>
    </row>
    <row r="14" spans="1:19" x14ac:dyDescent="0.25">
      <c r="K14" s="9"/>
      <c r="L14" s="9"/>
      <c r="M14" s="10"/>
      <c r="N14" s="10"/>
      <c r="O14" s="10"/>
      <c r="P14" s="9"/>
      <c r="R14" s="9"/>
      <c r="S14" s="1"/>
    </row>
    <row r="15" spans="1:19" x14ac:dyDescent="0.25">
      <c r="K15" s="9"/>
      <c r="L15" s="9"/>
      <c r="M15" s="10"/>
      <c r="N15" s="10"/>
      <c r="O15" s="10"/>
      <c r="P15" s="9"/>
      <c r="R15" s="9"/>
      <c r="S15" s="1"/>
    </row>
  </sheetData>
  <mergeCells count="2">
    <mergeCell ref="K1:R1"/>
    <mergeCell ref="A1:J1"/>
  </mergeCells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Vaishali</dc:creator>
  <cp:lastModifiedBy>manoj chalikwar</cp:lastModifiedBy>
  <cp:lastPrinted>2021-03-31T10:44:51Z</cp:lastPrinted>
  <dcterms:created xsi:type="dcterms:W3CDTF">2020-02-05T11:16:19Z</dcterms:created>
  <dcterms:modified xsi:type="dcterms:W3CDTF">2024-09-21T09:36:41Z</dcterms:modified>
</cp:coreProperties>
</file>