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H20"/>
  <c r="H19"/>
  <c r="H18"/>
  <c r="Q3" i="4"/>
  <c r="B3" s="1"/>
  <c r="J3"/>
  <c r="I3"/>
  <c r="E3"/>
  <c r="A3"/>
  <c r="P2"/>
  <c r="B2" s="1"/>
  <c r="J2"/>
  <c r="I2"/>
  <c r="E2"/>
  <c r="A2"/>
  <c r="E17" i="25"/>
  <c r="Q6" i="4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H7" i="4" l="1"/>
  <c r="C3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<sst xmlns="http://schemas.openxmlformats.org/spreadsheetml/2006/main" count="133" uniqueCount="99">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</sst>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66675</xdr:rowOff>
    </xdr:from>
    <xdr:to>
      <xdr:col>9</xdr:col>
      <xdr:colOff>323850</xdr:colOff>
      <xdr:row>31</xdr:row>
      <xdr:rowOff>161925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257175"/>
          <a:ext cx="538162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447261</xdr:colOff>
      <xdr:row>1</xdr:row>
      <xdr:rowOff>0</xdr:rowOff>
    </xdr:from>
    <xdr:to>
      <xdr:col>9</xdr:col>
      <xdr:colOff>120099</xdr:colOff>
      <xdr:row>31</xdr:row>
      <xdr:rowOff>90694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567"/>
        <a:stretch>
          <a:fillRect/>
        </a:stretch>
      </xdr:blipFill>
      <xdr:spPr bwMode="auto">
        <a:xfrm>
          <a:off x="447261" y="190500"/>
          <a:ext cx="5189055" cy="5805694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161925</xdr:rowOff>
    </xdr:from>
    <xdr:to>
      <xdr:col>11</xdr:col>
      <xdr:colOff>95250</xdr:colOff>
      <xdr:row>30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61925"/>
          <a:ext cx="6219825" cy="57340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37800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37800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37800</v>
      </c>
      <c r="D5" s="57" t="s">
        <v>61</v>
      </c>
      <c r="E5" s="58">
        <f>ROUND(C5/10.764,0)</f>
        <v>3512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13200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24600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24600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37800</v>
      </c>
      <c r="D10" s="57" t="s">
        <v>61</v>
      </c>
      <c r="E10" s="58">
        <f>ROUND(C10/10.764,0)</f>
        <v>3512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484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1699808</v>
      </c>
      <c r="D17" s="72"/>
      <c r="E17" s="54">
        <f>C16*E16</f>
        <v>968000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5400</v>
      </c>
      <c r="D3" s="21" t="s">
        <v>95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3400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5"/>
      <c r="G16" s="75"/>
    </row>
    <row r="17" spans="1:9">
      <c r="B17" s="24"/>
      <c r="C17" s="25"/>
      <c r="D17" s="25"/>
      <c r="F17" s="75"/>
      <c r="G17" s="75"/>
      <c r="H17" s="61">
        <v>6671000</v>
      </c>
      <c r="I17">
        <v>1130000</v>
      </c>
    </row>
    <row r="18" spans="1:9" ht="16.5">
      <c r="A18" s="28" t="s">
        <v>96</v>
      </c>
      <c r="B18" s="7"/>
      <c r="C18" s="73">
        <v>440</v>
      </c>
      <c r="D18" s="73"/>
      <c r="E18" s="74"/>
      <c r="F18" s="75"/>
      <c r="G18" s="75"/>
      <c r="H18" s="61">
        <f>H17+I17</f>
        <v>7801000</v>
      </c>
    </row>
    <row r="19" spans="1:9">
      <c r="A19" s="15"/>
      <c r="B19" s="6"/>
      <c r="C19" s="30">
        <f>C18*C16</f>
        <v>2376000</v>
      </c>
      <c r="D19" s="75" t="s">
        <v>68</v>
      </c>
      <c r="E19" s="30"/>
      <c r="F19" s="75" t="s">
        <v>68</v>
      </c>
      <c r="G19" s="75"/>
      <c r="H19">
        <f>H18*95%</f>
        <v>7410950</v>
      </c>
    </row>
    <row r="20" spans="1:9">
      <c r="A20" s="15"/>
      <c r="B20" s="61">
        <f>C20*90%</f>
        <v>2031480</v>
      </c>
      <c r="C20" s="31">
        <f>C19*95%</f>
        <v>2257200</v>
      </c>
      <c r="D20" s="75" t="s">
        <v>24</v>
      </c>
      <c r="E20" s="31"/>
      <c r="F20" s="75" t="s">
        <v>24</v>
      </c>
      <c r="G20" s="75"/>
      <c r="H20">
        <f>H18*80%</f>
        <v>6240800</v>
      </c>
    </row>
    <row r="21" spans="1:9">
      <c r="A21" s="15"/>
      <c r="C21" s="31">
        <f>C19*80%</f>
        <v>1900800</v>
      </c>
      <c r="D21" s="75" t="s">
        <v>25</v>
      </c>
      <c r="E21" s="31"/>
      <c r="F21" s="75" t="s">
        <v>25</v>
      </c>
      <c r="G21" s="75"/>
    </row>
    <row r="22" spans="1:9">
      <c r="A22" s="15"/>
      <c r="F22" s="75"/>
      <c r="G22" s="75"/>
    </row>
    <row r="23" spans="1:9">
      <c r="A23" s="32" t="s">
        <v>26</v>
      </c>
      <c r="B23" s="33"/>
      <c r="C23" s="34">
        <f>C4*C18</f>
        <v>880000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4950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61" zoomScaleNormal="61" workbookViewId="0">
      <selection activeCell="N7" sqref="N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800</v>
      </c>
      <c r="C6" s="4">
        <f t="shared" si="26"/>
        <v>960</v>
      </c>
      <c r="D6" s="4">
        <f t="shared" si="27"/>
        <v>1152</v>
      </c>
      <c r="E6" s="5">
        <f t="shared" si="28"/>
        <v>5200000</v>
      </c>
      <c r="F6" s="4">
        <f t="shared" si="29"/>
        <v>6500</v>
      </c>
      <c r="G6" s="4">
        <f t="shared" si="30"/>
        <v>5417</v>
      </c>
      <c r="H6" s="4">
        <f t="shared" si="31"/>
        <v>4514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v>960</v>
      </c>
      <c r="Q6" s="72">
        <f t="shared" si="35"/>
        <v>800</v>
      </c>
      <c r="R6" s="2">
        <v>5200000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933.33333333333337</v>
      </c>
      <c r="C7" s="4">
        <f t="shared" si="14"/>
        <v>1120</v>
      </c>
      <c r="D7" s="4">
        <f t="shared" si="15"/>
        <v>1344</v>
      </c>
      <c r="E7" s="5">
        <f t="shared" si="16"/>
        <v>6700000</v>
      </c>
      <c r="F7" s="4">
        <f t="shared" si="17"/>
        <v>7179</v>
      </c>
      <c r="G7" s="4">
        <f t="shared" si="18"/>
        <v>5982</v>
      </c>
      <c r="H7" s="4">
        <f t="shared" si="19"/>
        <v>4985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1344</v>
      </c>
      <c r="P7" s="72">
        <f t="shared" si="22"/>
        <v>1120</v>
      </c>
      <c r="Q7" s="72">
        <f t="shared" si="23"/>
        <v>933.33333333333337</v>
      </c>
      <c r="R7" s="2">
        <v>6700000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98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96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97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145" zoomScaleNormal="145"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" sqref="H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2024-09-05T07:30:42Z</dcterms:modified>
</cp:coreProperties>
</file>