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6379E07-9B2C-4C51-B6BC-F67CB94F97B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2" i="1" l="1"/>
  <c r="C8" i="1" l="1"/>
  <c r="C15" i="1" l="1"/>
  <c r="C18" i="1" l="1"/>
  <c r="C27" i="1" l="1"/>
  <c r="C88" i="1" l="1"/>
  <c r="E88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3" i="1" s="1"/>
  <c r="C25" i="1" l="1"/>
  <c r="C24" i="1"/>
  <c r="C29" i="1"/>
  <c r="C19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<sst xmlns="http://schemas.openxmlformats.org/spreadsheetml/2006/main" count="26" uniqueCount="24">
  <si>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</si>
  <si>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</si>
  <si>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</si>
  <si>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</si>
  <si>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</si>
  <si>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</si>
  <si>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</si>
  <si>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</si>
  <si>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</si>
  <si>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</si>
  <si>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</si>
  <si>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</si>
  <si>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</si>
  <si>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</si>
  <si>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</si>
  <si>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</si>
  <si>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</si>
  <si>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</si>
  <si>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</si>
  <si>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</si>
  <si>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</si>
  <si>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</si>
  <si>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Interior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</si>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</sst>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tabSelected="1" topLeftCell="B1" zoomScale="115" zoomScaleNormal="115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49"/>
      <c r="C2" s="20"/>
      <c r="D2" s="30"/>
      <c r="E2" s="5"/>
      <c r="F2" s="5"/>
      <c r="G2" s="5"/>
      <c r="H2" s="5"/>
      <c r="I2" s="5"/>
      <c r="J2" s="5"/>
      <c r="K2" s="5"/>
      <c r="L2" s="6"/>
    </row>
    <row r="3" spans="1:12" x14ac:dyDescent="0.25">
      <c r="A3" s="42" t="s">
        <v>0</v>
      </c>
      <c r="B3" s="45"/>
      <c r="C3" s="41">
        <v>23800</v>
      </c>
      <c r="D3" s="41" t="s">
        <v>21</v>
      </c>
      <c r="E3" s="5"/>
      <c r="F3" s="5"/>
      <c r="G3" s="5"/>
      <c r="H3" s="5"/>
      <c r="I3" s="5"/>
      <c r="J3" s="5"/>
      <c r="K3" s="5"/>
      <c r="L3" s="6"/>
    </row>
    <row r="4" spans="1:12" x14ac:dyDescent="0.25">
      <c r="A4" s="42" t="s">
        <v>16</v>
      </c>
      <c r="B4" s="45"/>
      <c r="C4" s="41">
        <v>960</v>
      </c>
      <c r="D4" s="41"/>
      <c r="E4" s="5"/>
      <c r="F4" s="5"/>
      <c r="G4" s="5"/>
      <c r="H4" s="5"/>
      <c r="I4" s="5"/>
      <c r="J4" s="5"/>
      <c r="K4" s="5"/>
      <c r="L4" s="6"/>
    </row>
    <row r="5" spans="1:12" ht="30" x14ac:dyDescent="0.25">
      <c r="A5" s="8" t="s">
        <v>1</v>
      </c>
      <c r="B5" s="7"/>
      <c r="C5" s="37">
        <v>3000</v>
      </c>
      <c r="D5" s="31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2</v>
      </c>
      <c r="B6" s="7"/>
      <c r="C6" s="37">
        <f>C3-C5</f>
        <v>20800</v>
      </c>
      <c r="D6" s="31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3</v>
      </c>
      <c r="B7" s="7"/>
      <c r="C7" s="37">
        <f>C5</f>
        <v>3000</v>
      </c>
      <c r="D7" s="31"/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4</v>
      </c>
      <c r="B8" s="9"/>
      <c r="C8" s="38">
        <f>D8-D9</f>
        <v>16</v>
      </c>
      <c r="D8" s="44">
        <v>2025</v>
      </c>
      <c r="E8" s="5"/>
      <c r="F8" s="5">
        <v>2025</v>
      </c>
      <c r="G8" s="5"/>
      <c r="H8" s="5"/>
      <c r="I8" s="5"/>
      <c r="J8" s="5"/>
      <c r="K8" s="5"/>
      <c r="L8" s="6"/>
    </row>
    <row r="9" spans="1:12" x14ac:dyDescent="0.25">
      <c r="A9" s="4" t="s">
        <v>5</v>
      </c>
      <c r="B9" s="9"/>
      <c r="C9" s="38">
        <f>C10-C8</f>
        <v>44</v>
      </c>
      <c r="D9" s="32">
        <v>2009</v>
      </c>
      <c r="E9" s="5"/>
      <c r="F9" s="5">
        <v>2009</v>
      </c>
      <c r="G9" s="5"/>
      <c r="H9" s="5"/>
      <c r="I9" s="5"/>
      <c r="J9" s="5"/>
      <c r="K9" s="5"/>
      <c r="L9" s="6"/>
    </row>
    <row r="10" spans="1:12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6"/>
    </row>
    <row r="11" spans="1:12" ht="30" x14ac:dyDescent="0.25">
      <c r="A11" s="8" t="s">
        <v>15</v>
      </c>
      <c r="B11" s="9"/>
      <c r="C11" s="38">
        <f>90*C8/C10</f>
        <v>24</v>
      </c>
      <c r="D11" s="32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/>
      <c r="B12" s="10"/>
      <c r="C12" s="39">
        <f>C11%</f>
        <v>0.24</v>
      </c>
      <c r="D12" s="33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7</v>
      </c>
      <c r="B13" s="7"/>
      <c r="C13" s="37">
        <f>C7*C12</f>
        <v>720</v>
      </c>
      <c r="D13" s="31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8</v>
      </c>
      <c r="B14" s="7"/>
      <c r="C14" s="37">
        <f>C7-C13</f>
        <v>2280</v>
      </c>
      <c r="D14" s="31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A15" s="42" t="s">
        <v>17</v>
      </c>
      <c r="B15" s="45"/>
      <c r="C15" s="41">
        <f>C4*C5</f>
        <v>2880000</v>
      </c>
      <c r="D15" s="31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2" t="s">
        <v>20</v>
      </c>
      <c r="B16" s="45"/>
      <c r="C16" s="41">
        <f>C15*C12</f>
        <v>691200</v>
      </c>
      <c r="D16" s="31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A17" s="4" t="s">
        <v>2</v>
      </c>
      <c r="B17" s="7"/>
      <c r="C17" s="37">
        <f>C6</f>
        <v>20800</v>
      </c>
      <c r="D17" s="31"/>
      <c r="E17" s="5"/>
      <c r="F17" s="5"/>
      <c r="G17" s="5"/>
      <c r="H17" s="5"/>
      <c r="I17" s="5"/>
      <c r="J17" s="5"/>
      <c r="K17" s="5"/>
      <c r="L17" s="6"/>
    </row>
    <row r="18" spans="1:12" x14ac:dyDescent="0.25">
      <c r="A18" s="4" t="s">
        <v>18</v>
      </c>
      <c r="B18" s="7"/>
      <c r="C18" s="37">
        <f>C21*C3</f>
        <v>22848000</v>
      </c>
      <c r="D18" s="31" t="s">
        <v>22</v>
      </c>
      <c r="E18" s="5"/>
      <c r="F18" s="5"/>
      <c r="G18" s="5"/>
      <c r="H18" s="5"/>
      <c r="I18" s="5"/>
      <c r="J18" s="5"/>
      <c r="K18" s="5"/>
      <c r="L18" s="6"/>
    </row>
    <row r="19" spans="1:12" x14ac:dyDescent="0.25">
      <c r="A19" s="42" t="s">
        <v>9</v>
      </c>
      <c r="B19" s="45"/>
      <c r="C19" s="41">
        <f>ROUND(C22/C21,0)</f>
        <v>23080</v>
      </c>
      <c r="D19" s="31">
        <v>1500</v>
      </c>
      <c r="E19" s="5"/>
      <c r="F19" s="5"/>
      <c r="G19" s="5"/>
      <c r="H19" s="5"/>
      <c r="I19" s="5"/>
      <c r="J19" s="5"/>
      <c r="K19" s="5"/>
      <c r="L19" s="6"/>
    </row>
    <row r="20" spans="1:12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6"/>
    </row>
    <row r="21" spans="1:12" ht="16.5" x14ac:dyDescent="0.3">
      <c r="A21" s="42" t="s">
        <v>16</v>
      </c>
      <c r="B21" s="43"/>
      <c r="C21" s="44">
        <v>960</v>
      </c>
      <c r="D21" s="48">
        <v>960</v>
      </c>
      <c r="E21" s="5"/>
      <c r="F21" s="5"/>
      <c r="G21" s="5"/>
      <c r="H21" s="5"/>
      <c r="I21" s="5"/>
      <c r="J21" s="5"/>
      <c r="K21" s="5"/>
      <c r="L21" s="6"/>
    </row>
    <row r="22" spans="1:12" x14ac:dyDescent="0.25">
      <c r="A22" s="42" t="s">
        <v>19</v>
      </c>
      <c r="B22" s="43"/>
      <c r="C22" s="46">
        <f>C18-C16</f>
        <v>22156800</v>
      </c>
      <c r="D22" s="51">
        <f>D21*D19</f>
        <v>1440000</v>
      </c>
      <c r="E22" s="5"/>
      <c r="F22" s="5"/>
      <c r="G22" s="5"/>
      <c r="H22" s="5"/>
      <c r="I22" s="5"/>
      <c r="J22" s="5"/>
      <c r="K22" s="5"/>
      <c r="L22" s="11"/>
    </row>
    <row r="23" spans="1:12" x14ac:dyDescent="0.25">
      <c r="A23" s="42" t="s">
        <v>23</v>
      </c>
      <c r="B23" s="43"/>
      <c r="C23" s="46">
        <f>C22+D22</f>
        <v>23596800</v>
      </c>
      <c r="D23" s="51"/>
      <c r="E23" s="5"/>
      <c r="F23" s="5"/>
      <c r="G23" s="5"/>
      <c r="H23" s="5"/>
      <c r="I23" s="5"/>
      <c r="J23" s="5"/>
      <c r="K23" s="5"/>
      <c r="L23" s="11"/>
    </row>
    <row r="24" spans="1:12" x14ac:dyDescent="0.25">
      <c r="A24" s="4" t="s">
        <v>10</v>
      </c>
      <c r="B24" s="5"/>
      <c r="C24" s="21">
        <f>C23*90%</f>
        <v>21237120</v>
      </c>
      <c r="D24" s="34"/>
      <c r="E24" s="5"/>
      <c r="F24" s="5"/>
      <c r="G24" s="5"/>
      <c r="H24" s="5"/>
      <c r="I24" s="5"/>
      <c r="J24" s="5"/>
      <c r="K24" s="5"/>
      <c r="L24" s="6"/>
    </row>
    <row r="25" spans="1:12" x14ac:dyDescent="0.25">
      <c r="A25" s="4" t="s">
        <v>11</v>
      </c>
      <c r="B25" s="5"/>
      <c r="C25" s="21">
        <f>C23*80%</f>
        <v>18877440</v>
      </c>
      <c r="D25" s="34"/>
      <c r="E25" s="5"/>
      <c r="F25" s="5"/>
      <c r="G25" s="5"/>
      <c r="H25" s="5"/>
      <c r="I25" s="5"/>
      <c r="J25" s="5"/>
      <c r="K25" s="5"/>
      <c r="L25" s="6"/>
    </row>
    <row r="26" spans="1:12" x14ac:dyDescent="0.25">
      <c r="A26" s="4"/>
      <c r="B26" s="5"/>
      <c r="C26" s="20"/>
      <c r="D26" s="47"/>
      <c r="E26" s="5"/>
      <c r="F26" s="5"/>
      <c r="G26" s="5"/>
      <c r="H26" s="5"/>
      <c r="I26" s="5"/>
      <c r="J26" s="5"/>
      <c r="K26" s="5"/>
      <c r="L26" s="15"/>
    </row>
    <row r="27" spans="1:12" x14ac:dyDescent="0.25">
      <c r="A27" s="13" t="s">
        <v>12</v>
      </c>
      <c r="B27" s="14"/>
      <c r="C27" s="40">
        <f>C5*C21</f>
        <v>2880000</v>
      </c>
      <c r="D27" s="35"/>
      <c r="E27" s="5"/>
      <c r="F27" s="5"/>
      <c r="G27" s="5"/>
      <c r="H27" s="5"/>
      <c r="I27" s="5"/>
      <c r="J27" s="5"/>
      <c r="K27" s="5"/>
    </row>
    <row r="28" spans="1:12" x14ac:dyDescent="0.25">
      <c r="A28" s="24" t="s">
        <v>13</v>
      </c>
      <c r="C28" s="20"/>
      <c r="E28" s="5"/>
      <c r="F28" s="5"/>
      <c r="G28" s="5"/>
      <c r="H28" s="5"/>
      <c r="I28" s="5"/>
      <c r="J28" s="5"/>
      <c r="K28" s="5"/>
    </row>
    <row r="29" spans="1:12" x14ac:dyDescent="0.25">
      <c r="A29" s="26" t="s">
        <v>14</v>
      </c>
      <c r="B29" s="22"/>
      <c r="C29" s="21">
        <f>C22*0.03/12</f>
        <v>55392</v>
      </c>
      <c r="D29" s="36"/>
      <c r="E29" s="5"/>
      <c r="F29" s="5"/>
      <c r="G29" s="5"/>
      <c r="H29" s="5"/>
      <c r="I29" s="5"/>
      <c r="J29" s="5"/>
      <c r="K29" s="5"/>
    </row>
    <row r="30" spans="1:12" x14ac:dyDescent="0.25">
      <c r="A30" s="5"/>
      <c r="B30" s="5"/>
      <c r="C30" s="21"/>
      <c r="D30" s="34"/>
      <c r="E30" s="5"/>
      <c r="F30" s="5"/>
      <c r="G30" s="5"/>
      <c r="H30" s="5"/>
      <c r="I30" s="5"/>
      <c r="J30" s="5"/>
    </row>
    <row r="31" spans="1:12" x14ac:dyDescent="0.25">
      <c r="A31" s="50"/>
      <c r="B31" s="5"/>
      <c r="C31" s="36"/>
      <c r="D31" s="36"/>
      <c r="E31" s="27"/>
      <c r="F31" s="18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8"/>
      <c r="E45" s="27"/>
      <c r="F45" s="5"/>
      <c r="G45" s="5"/>
      <c r="H45" s="5"/>
      <c r="I45" s="5"/>
      <c r="J45" s="5"/>
    </row>
    <row r="46" spans="1:10" x14ac:dyDescent="0.25">
      <c r="A46" s="5"/>
      <c r="B46" s="5"/>
      <c r="C46" s="28"/>
      <c r="F46" s="5"/>
      <c r="G46" s="5"/>
      <c r="H46" s="5"/>
      <c r="I46" s="5"/>
      <c r="J46" s="5"/>
    </row>
    <row r="47" spans="1:10" x14ac:dyDescent="0.25">
      <c r="A47" s="5"/>
      <c r="B47" s="5"/>
      <c r="C47" s="28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28"/>
      <c r="E48" s="17"/>
      <c r="F48" s="5"/>
      <c r="G48" s="5"/>
      <c r="H48" s="5"/>
      <c r="I48" s="5"/>
      <c r="J48" s="5"/>
    </row>
    <row r="49" spans="1:10" x14ac:dyDescent="0.25">
      <c r="A49" s="5"/>
      <c r="B49" s="5"/>
      <c r="C49" s="25"/>
      <c r="D49" s="25"/>
      <c r="E49" s="17"/>
      <c r="F49" s="5"/>
      <c r="G49" s="5"/>
      <c r="H49" s="5"/>
      <c r="I49" s="5"/>
      <c r="J49" s="5"/>
    </row>
    <row r="50" spans="1:10" x14ac:dyDescent="0.25">
      <c r="A50" s="23"/>
      <c r="B50" s="5"/>
      <c r="C50" s="25"/>
      <c r="D50" s="25"/>
      <c r="E50" s="18"/>
      <c r="F50" s="5"/>
      <c r="G50" s="12"/>
      <c r="H50" s="5"/>
      <c r="I50" s="5"/>
      <c r="J50" s="5"/>
    </row>
    <row r="51" spans="1:10" x14ac:dyDescent="0.25">
      <c r="A51" s="5"/>
      <c r="B51" s="5"/>
      <c r="C51" s="25"/>
      <c r="D51" s="25"/>
      <c r="E51" s="18"/>
      <c r="F51" s="18"/>
      <c r="G51" s="12"/>
      <c r="H51" s="5"/>
      <c r="I51" s="5"/>
      <c r="J51" s="5"/>
    </row>
    <row r="52" spans="1:10" x14ac:dyDescent="0.25">
      <c r="A52" s="5"/>
      <c r="B52" s="5"/>
      <c r="C52" s="25"/>
      <c r="D52" s="25"/>
      <c r="E52" s="18"/>
      <c r="F52" s="18"/>
      <c r="G52" s="5"/>
      <c r="H52" s="5"/>
      <c r="I52" s="5"/>
      <c r="J52" s="5"/>
    </row>
    <row r="53" spans="1:10" x14ac:dyDescent="0.25">
      <c r="A53" s="5"/>
      <c r="B53" s="5"/>
      <c r="C53" s="20"/>
      <c r="D53" s="25"/>
      <c r="F53" s="5"/>
      <c r="G53" s="5"/>
      <c r="H53" s="5"/>
      <c r="I53" s="5"/>
      <c r="J53" s="5"/>
    </row>
    <row r="54" spans="1:10" x14ac:dyDescent="0.25">
      <c r="A54" s="5"/>
      <c r="B54" s="5"/>
      <c r="C54" s="20"/>
      <c r="E54" s="18"/>
      <c r="F54" s="5"/>
      <c r="G54" s="5"/>
      <c r="H54" s="5"/>
      <c r="I54" s="5"/>
      <c r="J54" s="5"/>
    </row>
    <row r="55" spans="1:10" x14ac:dyDescent="0.25">
      <c r="A55" s="5"/>
      <c r="B55" s="5"/>
      <c r="C55" s="20"/>
      <c r="E55" s="18"/>
      <c r="F55" s="5"/>
      <c r="G55" s="5"/>
      <c r="H55" s="5"/>
      <c r="I55" s="5"/>
      <c r="J55" s="5"/>
    </row>
    <row r="56" spans="1:10" x14ac:dyDescent="0.25">
      <c r="A56" s="5"/>
      <c r="B56" s="5"/>
      <c r="C56" s="20"/>
      <c r="E56" s="18"/>
      <c r="F56" s="5"/>
      <c r="G56" s="5"/>
      <c r="H56" s="5"/>
      <c r="I56" s="5"/>
      <c r="J56" s="5"/>
    </row>
    <row r="57" spans="1:10" x14ac:dyDescent="0.25">
      <c r="A57" s="5"/>
      <c r="B57" s="5"/>
      <c r="C57" s="20"/>
      <c r="D57" s="25"/>
      <c r="F57" s="5"/>
      <c r="G57" s="5"/>
      <c r="H57" s="5"/>
      <c r="I57" s="5"/>
      <c r="J57" s="5"/>
    </row>
    <row r="58" spans="1:10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</row>
    <row r="68" spans="1:10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</row>
    <row r="69" spans="1:10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20"/>
      <c r="D74" s="25"/>
      <c r="E74" s="5"/>
      <c r="F74" s="18"/>
      <c r="G74" s="18"/>
      <c r="H74" s="18"/>
      <c r="I74" s="5"/>
      <c r="J74" s="5"/>
    </row>
    <row r="75" spans="1:10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20"/>
      <c r="D85" s="25"/>
      <c r="F85" s="5"/>
      <c r="G85" s="5"/>
      <c r="H85" s="5"/>
      <c r="I85" s="5"/>
      <c r="J85" s="5"/>
    </row>
    <row r="86" spans="1:10" x14ac:dyDescent="0.25">
      <c r="A86" s="5"/>
      <c r="B86" s="5"/>
      <c r="C86" s="20"/>
      <c r="F86" s="5"/>
      <c r="G86" s="5"/>
      <c r="H86" s="5"/>
      <c r="I86" s="5"/>
      <c r="J86" s="5"/>
    </row>
    <row r="87" spans="1:10" x14ac:dyDescent="0.25">
      <c r="A87" s="5"/>
      <c r="B87" s="5"/>
      <c r="C87" s="20"/>
      <c r="D87" s="25"/>
      <c r="F87" s="5"/>
      <c r="G87" s="5"/>
      <c r="H87" s="5"/>
      <c r="I87" s="5"/>
      <c r="J87" s="5"/>
    </row>
    <row r="88" spans="1:10" x14ac:dyDescent="0.25">
      <c r="A88" s="5"/>
      <c r="B88" s="5"/>
      <c r="C88" s="20">
        <f>C87*C86</f>
        <v>0</v>
      </c>
      <c r="D88" s="25"/>
      <c r="E88">
        <f>D88+C88</f>
        <v>0</v>
      </c>
      <c r="F88" s="5"/>
      <c r="G88" s="5"/>
      <c r="H88" s="5"/>
      <c r="I88" s="5"/>
      <c r="J88" s="5"/>
    </row>
    <row r="89" spans="1:10" x14ac:dyDescent="0.25">
      <c r="A89" s="5"/>
      <c r="B89" s="5"/>
      <c r="C89" s="20"/>
      <c r="D89" s="25"/>
      <c r="E89" s="12"/>
      <c r="F89" s="5"/>
      <c r="G89" s="5"/>
      <c r="H89" s="5"/>
      <c r="I89" s="5"/>
      <c r="J89" s="5"/>
    </row>
    <row r="90" spans="1:10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2025-02-14T12:32:17Z</dcterms:modified>
</cp:coreProperties>
</file>