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1 Work Saiprasad\Project Finance\LIE Report\Skyline Invoice\"/>
    </mc:Choice>
  </mc:AlternateContent>
  <xr:revisionPtr revIDLastSave="0" documentId="13_ncr:1_{D4BF495B-B7F6-4050-BB06-3B0010894CD6}" xr6:coauthVersionLast="47" xr6:coauthVersionMax="47" xr10:uidLastSave="{00000000-0000-0000-0000-000000000000}"/>
  <bookViews>
    <workbookView xWindow="1680" yWindow="105" windowWidth="13830" windowHeight="147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/>
  <c r="I9" i="1"/>
  <c r="I10" i="1"/>
  <c r="I11" i="1"/>
  <c r="I12" i="1"/>
  <c r="I13" i="1"/>
  <c r="I14" i="1"/>
  <c r="H9" i="1"/>
  <c r="H10" i="1"/>
  <c r="H11" i="1"/>
  <c r="H12" i="1"/>
  <c r="H13" i="1"/>
  <c r="H14" i="1"/>
  <c r="I6" i="1"/>
  <c r="H7" i="1"/>
  <c r="I7" i="1" s="1"/>
  <c r="H8" i="1"/>
  <c r="I8" i="1" s="1"/>
  <c r="H6" i="1"/>
  <c r="I5" i="1"/>
  <c r="H5" i="1"/>
  <c r="H4" i="1"/>
  <c r="I4" i="1" s="1"/>
  <c r="H3" i="1"/>
  <c r="I3" i="1" s="1"/>
</calcChain>
</file>

<file path=xl/sharedStrings.xml><?xml version="1.0" encoding="utf-8"?>
<sst xmlns="http://schemas.openxmlformats.org/spreadsheetml/2006/main" count="40" uniqueCount="28">
  <si>
    <t>Sr. No.</t>
  </si>
  <si>
    <t>Description</t>
  </si>
  <si>
    <t>Invoice No</t>
  </si>
  <si>
    <t>Date</t>
  </si>
  <si>
    <t>Vendor Name</t>
  </si>
  <si>
    <t>Dhan Laxmi Traders</t>
  </si>
  <si>
    <t>2HP, 14 Stages Crompson Borewell Pump, 2Hp Panel</t>
  </si>
  <si>
    <t>Basic Amount</t>
  </si>
  <si>
    <t>Tax Amount</t>
  </si>
  <si>
    <t>K. N. Pokar Constructions Pvt. Ltd.</t>
  </si>
  <si>
    <t>B, C, D Wing Partial 19th Slab, 20th Slab</t>
  </si>
  <si>
    <t>RA 33/2024-25</t>
  </si>
  <si>
    <t>RA 34/2024-25</t>
  </si>
  <si>
    <t>Total</t>
  </si>
  <si>
    <t>T.M.T. Bars 8 mm</t>
  </si>
  <si>
    <t>T.M.T. Bars 10 mm</t>
  </si>
  <si>
    <t>T.M.T. Bars 16 mm</t>
  </si>
  <si>
    <t>SI0401/24-25</t>
  </si>
  <si>
    <t>Skyline Infra</t>
  </si>
  <si>
    <t>T.M.T. Bars 20 mm</t>
  </si>
  <si>
    <t>T.M.T. Bars 25 mm</t>
  </si>
  <si>
    <t>SI0402/24-25</t>
  </si>
  <si>
    <t>T.M.T. Bars 12 mm</t>
  </si>
  <si>
    <t>T.M.T Bars 08 mm</t>
  </si>
  <si>
    <t>PSI0601/24-25</t>
  </si>
  <si>
    <t>Matrix Construction</t>
  </si>
  <si>
    <t>Providing &amp; Fixing of tiling work, Gypsum, Plumbing and Electrical work etc</t>
  </si>
  <si>
    <t>002/24-25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</si>
</sst>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7"/>
  <sheetViews>
    <sheetView tabSelected="1" zoomScale="85" zoomScaleNormal="85" workbookViewId="0">
      <selection activeCell="C26" sqref="C26"/>
    </sheetView>
  </sheetViews>
  <sheetFormatPr defaultRowHeight="16.5" x14ac:dyDescent="0.25"/>
  <cols>
    <col min="1" max="1" width="9.140625" style="1"/>
    <col min="2" max="2" width="6.5703125" style="1" bestFit="1" customWidth="1"/>
    <col min="3" max="3" width="28" style="1" bestFit="1" customWidth="1"/>
    <col min="4" max="4" width="35.140625" style="1" bestFit="1" customWidth="1"/>
    <col min="5" max="5" width="12.7109375" style="1" bestFit="1" customWidth="1"/>
    <col min="6" max="6" width="11.140625" style="1" customWidth="1"/>
    <col min="7" max="7" width="13.7109375" style="1" bestFit="1" customWidth="1"/>
    <col min="8" max="8" width="12.140625" style="1" bestFit="1" customWidth="1"/>
    <col min="9" max="9" width="13.7109375" style="1" bestFit="1" customWidth="1"/>
    <col min="10" max="16384" width="9.140625" style="1"/>
  </cols>
  <sheetData>
    <row r="2" spans="2:9" x14ac:dyDescent="0.25">
      <c r="B2" s="3" t="s">
        <v>0</v>
      </c>
      <c r="C2" s="3" t="s">
        <v>4</v>
      </c>
      <c r="D2" s="3" t="s">
        <v>1</v>
      </c>
      <c r="E2" s="3" t="s">
        <v>2</v>
      </c>
      <c r="F2" s="3" t="s">
        <v>3</v>
      </c>
      <c r="G2" s="4" t="s">
        <v>7</v>
      </c>
      <c r="H2" s="4" t="s">
        <v>8</v>
      </c>
      <c r="I2" s="3" t="s">
        <v>13</v>
      </c>
    </row>
    <row r="3" spans="2:9" ht="33" x14ac:dyDescent="0.25">
      <c r="B3" s="5">
        <v>1</v>
      </c>
      <c r="C3" s="5" t="s">
        <v>5</v>
      </c>
      <c r="D3" s="6" t="s">
        <v>6</v>
      </c>
      <c r="E3" s="5">
        <v>2833</v>
      </c>
      <c r="F3" s="7">
        <v>45406</v>
      </c>
      <c r="G3" s="8">
        <v>16895</v>
      </c>
      <c r="H3" s="8">
        <f>1521+1521</f>
        <v>3042</v>
      </c>
      <c r="I3" s="9">
        <f>G3+H3</f>
        <v>19937</v>
      </c>
    </row>
    <row r="4" spans="2:9" x14ac:dyDescent="0.25">
      <c r="B4" s="5">
        <v>2</v>
      </c>
      <c r="C4" s="5" t="s">
        <v>9</v>
      </c>
      <c r="D4" s="5" t="s">
        <v>10</v>
      </c>
      <c r="E4" s="5" t="s">
        <v>11</v>
      </c>
      <c r="F4" s="7">
        <v>45394</v>
      </c>
      <c r="G4" s="8">
        <v>2154796.7999999998</v>
      </c>
      <c r="H4" s="8">
        <f>193931.71+193931.71</f>
        <v>387863.42</v>
      </c>
      <c r="I4" s="10">
        <f t="shared" ref="I4:I5" si="0">G4+H4</f>
        <v>2542660.2199999997</v>
      </c>
    </row>
    <row r="5" spans="2:9" x14ac:dyDescent="0.25">
      <c r="B5" s="5">
        <v>3</v>
      </c>
      <c r="C5" s="5" t="s">
        <v>9</v>
      </c>
      <c r="D5" s="5" t="s">
        <v>10</v>
      </c>
      <c r="E5" s="5" t="s">
        <v>12</v>
      </c>
      <c r="F5" s="7">
        <v>45437</v>
      </c>
      <c r="G5" s="8">
        <v>11474292.960000001</v>
      </c>
      <c r="H5" s="8">
        <f>1032686.37+1032686.37</f>
        <v>2065372.74</v>
      </c>
      <c r="I5" s="10">
        <f t="shared" si="0"/>
        <v>13539665.700000001</v>
      </c>
    </row>
    <row r="6" spans="2:9" x14ac:dyDescent="0.25">
      <c r="B6" s="15">
        <v>4</v>
      </c>
      <c r="C6" s="11" t="s">
        <v>18</v>
      </c>
      <c r="D6" s="5" t="s">
        <v>14</v>
      </c>
      <c r="E6" s="12" t="s">
        <v>17</v>
      </c>
      <c r="F6" s="13">
        <v>45392</v>
      </c>
      <c r="G6" s="8">
        <v>365420</v>
      </c>
      <c r="H6" s="14">
        <f>G6*0.18</f>
        <v>65775.599999999991</v>
      </c>
      <c r="I6" s="10">
        <f>G6+H6</f>
        <v>431195.6</v>
      </c>
    </row>
    <row r="7" spans="2:9" x14ac:dyDescent="0.25">
      <c r="B7" s="16"/>
      <c r="C7" s="11"/>
      <c r="D7" s="5" t="s">
        <v>15</v>
      </c>
      <c r="E7" s="12"/>
      <c r="F7" s="13"/>
      <c r="G7" s="8">
        <v>121380</v>
      </c>
      <c r="H7" s="14">
        <f t="shared" ref="H7:H21" si="1">G7*0.18</f>
        <v>21848.399999999998</v>
      </c>
      <c r="I7" s="10">
        <f t="shared" ref="I7:I21" si="2">G7+H7</f>
        <v>143228.4</v>
      </c>
    </row>
    <row r="8" spans="2:9" x14ac:dyDescent="0.25">
      <c r="B8" s="17"/>
      <c r="C8" s="11"/>
      <c r="D8" s="5" t="s">
        <v>16</v>
      </c>
      <c r="E8" s="12"/>
      <c r="F8" s="13"/>
      <c r="G8" s="8">
        <v>715785</v>
      </c>
      <c r="H8" s="14">
        <f t="shared" si="1"/>
        <v>128841.29999999999</v>
      </c>
      <c r="I8" s="10">
        <f t="shared" si="2"/>
        <v>844626.3</v>
      </c>
    </row>
    <row r="9" spans="2:9" x14ac:dyDescent="0.25">
      <c r="B9" s="15">
        <v>5</v>
      </c>
      <c r="C9" s="15" t="s">
        <v>18</v>
      </c>
      <c r="D9" s="5" t="s">
        <v>14</v>
      </c>
      <c r="E9" s="12" t="s">
        <v>21</v>
      </c>
      <c r="F9" s="13">
        <v>45406</v>
      </c>
      <c r="G9" s="8">
        <v>480370</v>
      </c>
      <c r="H9" s="14">
        <f t="shared" si="1"/>
        <v>86466.599999999991</v>
      </c>
      <c r="I9" s="10">
        <f t="shared" si="2"/>
        <v>566836.6</v>
      </c>
    </row>
    <row r="10" spans="2:9" x14ac:dyDescent="0.25">
      <c r="B10" s="16"/>
      <c r="C10" s="16"/>
      <c r="D10" s="5" t="s">
        <v>15</v>
      </c>
      <c r="E10" s="12"/>
      <c r="F10" s="12"/>
      <c r="G10" s="8">
        <v>173740</v>
      </c>
      <c r="H10" s="14">
        <f t="shared" si="1"/>
        <v>31273.199999999997</v>
      </c>
      <c r="I10" s="10">
        <f t="shared" si="2"/>
        <v>205013.2</v>
      </c>
    </row>
    <row r="11" spans="2:9" x14ac:dyDescent="0.25">
      <c r="B11" s="16"/>
      <c r="C11" s="16"/>
      <c r="D11" s="5" t="s">
        <v>22</v>
      </c>
      <c r="E11" s="12"/>
      <c r="F11" s="12"/>
      <c r="G11" s="8">
        <v>290360</v>
      </c>
      <c r="H11" s="14">
        <f t="shared" si="1"/>
        <v>52264.799999999996</v>
      </c>
      <c r="I11" s="10">
        <f t="shared" si="2"/>
        <v>342624.8</v>
      </c>
    </row>
    <row r="12" spans="2:9" x14ac:dyDescent="0.25">
      <c r="B12" s="16"/>
      <c r="C12" s="16"/>
      <c r="D12" s="5" t="s">
        <v>16</v>
      </c>
      <c r="E12" s="12"/>
      <c r="F12" s="12"/>
      <c r="G12" s="8">
        <v>178500</v>
      </c>
      <c r="H12" s="14">
        <f t="shared" si="1"/>
        <v>32130</v>
      </c>
      <c r="I12" s="10">
        <f t="shared" si="2"/>
        <v>210630</v>
      </c>
    </row>
    <row r="13" spans="2:9" x14ac:dyDescent="0.25">
      <c r="B13" s="16"/>
      <c r="C13" s="16"/>
      <c r="D13" s="5" t="s">
        <v>19</v>
      </c>
      <c r="E13" s="12"/>
      <c r="F13" s="12"/>
      <c r="G13" s="8">
        <v>235620</v>
      </c>
      <c r="H13" s="14">
        <f t="shared" si="1"/>
        <v>42411.6</v>
      </c>
      <c r="I13" s="10">
        <f t="shared" si="2"/>
        <v>278031.59999999998</v>
      </c>
    </row>
    <row r="14" spans="2:9" x14ac:dyDescent="0.25">
      <c r="B14" s="17"/>
      <c r="C14" s="17"/>
      <c r="D14" s="5" t="s">
        <v>20</v>
      </c>
      <c r="E14" s="12"/>
      <c r="F14" s="12"/>
      <c r="G14" s="8">
        <v>298095</v>
      </c>
      <c r="H14" s="14">
        <f t="shared" si="1"/>
        <v>53657.1</v>
      </c>
      <c r="I14" s="10">
        <f t="shared" si="2"/>
        <v>351752.1</v>
      </c>
    </row>
    <row r="15" spans="2:9" x14ac:dyDescent="0.25">
      <c r="B15" s="15">
        <v>6</v>
      </c>
      <c r="C15" s="15" t="s">
        <v>18</v>
      </c>
      <c r="D15" s="5" t="s">
        <v>23</v>
      </c>
      <c r="E15" s="12" t="s">
        <v>24</v>
      </c>
      <c r="F15" s="13">
        <v>45444</v>
      </c>
      <c r="G15" s="8">
        <v>2536800</v>
      </c>
      <c r="H15" s="8">
        <f t="shared" si="1"/>
        <v>456624</v>
      </c>
      <c r="I15" s="10">
        <f t="shared" si="2"/>
        <v>2993424</v>
      </c>
    </row>
    <row r="16" spans="2:9" x14ac:dyDescent="0.25">
      <c r="B16" s="16"/>
      <c r="C16" s="16"/>
      <c r="D16" s="5" t="s">
        <v>15</v>
      </c>
      <c r="E16" s="12"/>
      <c r="F16" s="12"/>
      <c r="G16" s="8">
        <v>1018300</v>
      </c>
      <c r="H16" s="8">
        <f t="shared" si="1"/>
        <v>183294</v>
      </c>
      <c r="I16" s="10">
        <f t="shared" si="2"/>
        <v>1201594</v>
      </c>
    </row>
    <row r="17" spans="2:9" x14ac:dyDescent="0.25">
      <c r="B17" s="16"/>
      <c r="C17" s="16"/>
      <c r="D17" s="5" t="s">
        <v>22</v>
      </c>
      <c r="E17" s="12"/>
      <c r="F17" s="12"/>
      <c r="G17" s="8">
        <v>958400</v>
      </c>
      <c r="H17" s="8">
        <f t="shared" si="1"/>
        <v>172512</v>
      </c>
      <c r="I17" s="10">
        <f t="shared" si="2"/>
        <v>1130912</v>
      </c>
    </row>
    <row r="18" spans="2:9" x14ac:dyDescent="0.25">
      <c r="B18" s="16"/>
      <c r="C18" s="16"/>
      <c r="D18" s="5" t="s">
        <v>16</v>
      </c>
      <c r="E18" s="12"/>
      <c r="F18" s="12"/>
      <c r="G18" s="8">
        <v>1497500</v>
      </c>
      <c r="H18" s="8">
        <f t="shared" si="1"/>
        <v>269550</v>
      </c>
      <c r="I18" s="10">
        <f t="shared" si="2"/>
        <v>1767050</v>
      </c>
    </row>
    <row r="19" spans="2:9" x14ac:dyDescent="0.25">
      <c r="B19" s="16"/>
      <c r="C19" s="16"/>
      <c r="D19" s="5" t="s">
        <v>19</v>
      </c>
      <c r="E19" s="12"/>
      <c r="F19" s="12"/>
      <c r="G19" s="8">
        <v>1497500</v>
      </c>
      <c r="H19" s="8">
        <f t="shared" si="1"/>
        <v>269550</v>
      </c>
      <c r="I19" s="10">
        <f t="shared" si="2"/>
        <v>1767050</v>
      </c>
    </row>
    <row r="20" spans="2:9" x14ac:dyDescent="0.25">
      <c r="B20" s="17"/>
      <c r="C20" s="17"/>
      <c r="D20" s="5" t="s">
        <v>20</v>
      </c>
      <c r="E20" s="12"/>
      <c r="F20" s="12"/>
      <c r="G20" s="8">
        <v>1078200</v>
      </c>
      <c r="H20" s="8">
        <f t="shared" si="1"/>
        <v>194076</v>
      </c>
      <c r="I20" s="10">
        <f t="shared" si="2"/>
        <v>1272276</v>
      </c>
    </row>
    <row r="21" spans="2:9" ht="33" x14ac:dyDescent="0.25">
      <c r="B21" s="5">
        <v>7</v>
      </c>
      <c r="C21" s="5" t="s">
        <v>25</v>
      </c>
      <c r="D21" s="6" t="s">
        <v>26</v>
      </c>
      <c r="E21" s="5" t="s">
        <v>27</v>
      </c>
      <c r="F21" s="7">
        <v>45439</v>
      </c>
      <c r="G21" s="8">
        <v>5225180.4000000004</v>
      </c>
      <c r="H21" s="8">
        <f t="shared" si="1"/>
        <v>940532.47200000007</v>
      </c>
      <c r="I21" s="10">
        <f t="shared" si="2"/>
        <v>6165712.8720000004</v>
      </c>
    </row>
    <row r="22" spans="2:9" x14ac:dyDescent="0.25">
      <c r="G22" s="2"/>
      <c r="H22" s="2"/>
      <c r="I22" s="2"/>
    </row>
    <row r="23" spans="2:9" x14ac:dyDescent="0.25">
      <c r="G23" s="2"/>
      <c r="H23" s="2"/>
      <c r="I23" s="2"/>
    </row>
    <row r="24" spans="2:9" x14ac:dyDescent="0.25">
      <c r="G24" s="2"/>
      <c r="H24" s="2"/>
      <c r="I24" s="2"/>
    </row>
    <row r="25" spans="2:9" x14ac:dyDescent="0.25">
      <c r="G25" s="2"/>
      <c r="H25" s="2"/>
      <c r="I25" s="2"/>
    </row>
    <row r="26" spans="2:9" x14ac:dyDescent="0.25">
      <c r="G26" s="2"/>
      <c r="H26" s="2"/>
      <c r="I26" s="2"/>
    </row>
    <row r="27" spans="2:9" x14ac:dyDescent="0.25">
      <c r="G27" s="2"/>
      <c r="H27" s="2"/>
      <c r="I27" s="2"/>
    </row>
  </sheetData>
  <mergeCells count="12">
    <mergeCell ref="E15:E20"/>
    <mergeCell ref="F15:F20"/>
    <mergeCell ref="B6:B8"/>
    <mergeCell ref="B9:B14"/>
    <mergeCell ref="B15:B20"/>
    <mergeCell ref="C9:C14"/>
    <mergeCell ref="C15:C20"/>
    <mergeCell ref="C6:C8"/>
    <mergeCell ref="E9:E14"/>
    <mergeCell ref="F9:F14"/>
    <mergeCell ref="F6:F8"/>
    <mergeCell ref="E6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116-PC</dc:creator>
  <cp:lastModifiedBy>116-PC</cp:lastModifiedBy>
  <dcterms:created xsi:type="dcterms:W3CDTF">2015-06-05T18:17:20Z</dcterms:created>
  <dcterms:modified xsi:type="dcterms:W3CDTF">2024-08-05T07:38:05Z</dcterms:modified>
</cp:coreProperties>
</file>