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Ramashish Gupta\"/>
    </mc:Choice>
  </mc:AlternateContent>
  <xr:revisionPtr revIDLastSave="0" documentId="13_ncr:1_{DF917879-6178-4844-958B-83CBDAAD638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9" i="4" l="1"/>
  <c r="S10" i="4"/>
  <c r="S8" i="4"/>
  <c r="H28" i="4" l="1"/>
  <c r="H21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<sst xmlns="http://schemas.openxmlformats.org/spreadsheetml/2006/main" count="120" uniqueCount="21">
  <si>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</si>
  <si>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</si>
  <si>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</si>
  <si>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</si>
  <si>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</si>
  <si>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</si>
  <si>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</si>
  <si>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</si>
  <si>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</si>
  <si>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</si>
  <si>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</si>
  <si>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</si>
  <si>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</si>
  <si>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2809, 28th Floor, Building No Tower Cl06-T7, Runwal Garden City, Village - Usarghar</t>
  </si>
  <si>
    <t>ca</t>
  </si>
  <si>
    <t>rate</t>
  </si>
  <si>
    <t>fmv</t>
  </si>
  <si>
    <t>agreemente  - 26.08.24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</si>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</sst>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47</xdr:row>
      <xdr:rowOff>39291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E6BAAC-48F4-4FA0-811B-0F3A6B07E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535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506087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9C275-9642-458F-9739-E2291029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40487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45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4892E3-C6A7-41F1-BAD6-B1A8B3FE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1A50E5-EE4D-400C-9ABD-CB1C551F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51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7175-154D-442F-A8D0-7E92F49B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571500</xdr:colOff>
      <xdr:row>49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7C680-87DE-4729-9D1B-DB5F4766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49900" cy="9344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B3F75-412A-432C-9B7F-4107E0E77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486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A4FB04-CE67-4108-9C3B-6F369442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N20" sqref="N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352</v>
      </c>
      <c r="C2" s="4">
        <f>B2*1.2</f>
        <v>422.4</v>
      </c>
      <c r="D2" s="4">
        <f t="shared" ref="D2:D13" si="2">C2*1.2</f>
        <v>506.87999999999994</v>
      </c>
      <c r="E2" s="5">
        <f t="shared" ref="E2:E13" si="3">R2</f>
        <v>4400000</v>
      </c>
      <c r="F2" s="15">
        <f t="shared" ref="F2:F13" si="4">ROUND((E2/B2),0)</f>
        <v>12500</v>
      </c>
      <c r="G2" s="10">
        <f t="shared" ref="G2:G13" si="5">ROUND((E2/C2),0)</f>
        <v>10417</v>
      </c>
      <c r="H2" s="10">
        <f t="shared" ref="H2:H13" si="6">ROUND((E2/D2),0)</f>
        <v>8681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352</v>
      </c>
      <c r="R2" s="2">
        <v>4400000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355</v>
      </c>
      <c r="C3" s="4">
        <f t="shared" ref="C3:C15" si="9">B3*1.2</f>
        <v>426</v>
      </c>
      <c r="D3" s="4">
        <f t="shared" si="2"/>
        <v>511.2</v>
      </c>
      <c r="E3" s="5">
        <f t="shared" si="3"/>
        <v>4057000</v>
      </c>
      <c r="F3" s="10">
        <f t="shared" si="4"/>
        <v>11428</v>
      </c>
      <c r="G3" s="10">
        <f t="shared" si="5"/>
        <v>9523</v>
      </c>
      <c r="H3" s="10">
        <f t="shared" si="6"/>
        <v>7936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355</v>
      </c>
      <c r="R3" s="2">
        <v>4057000</v>
      </c>
      <c r="S3" s="8"/>
      <c r="T3" s="8"/>
    </row>
    <row r="4" spans="1:20" x14ac:dyDescent="0.25">
      <c r="A4" s="4">
        <f t="shared" si="0"/>
        <v>0</v>
      </c>
      <c r="B4" s="4">
        <f t="shared" si="1"/>
        <v>466</v>
      </c>
      <c r="C4" s="4">
        <f t="shared" si="9"/>
        <v>559.19999999999993</v>
      </c>
      <c r="D4" s="4">
        <f t="shared" si="2"/>
        <v>671.03999999999985</v>
      </c>
      <c r="E4" s="5">
        <f t="shared" si="3"/>
        <v>5800000</v>
      </c>
      <c r="F4" s="10">
        <f t="shared" si="4"/>
        <v>12446</v>
      </c>
      <c r="G4" s="10">
        <f t="shared" si="5"/>
        <v>10372</v>
      </c>
      <c r="H4" s="10">
        <f t="shared" si="6"/>
        <v>8643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466</v>
      </c>
      <c r="R4" s="2">
        <v>5800000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352</v>
      </c>
      <c r="C5" s="4">
        <f t="shared" si="9"/>
        <v>422.4</v>
      </c>
      <c r="D5" s="4">
        <f t="shared" si="2"/>
        <v>506.87999999999994</v>
      </c>
      <c r="E5" s="5">
        <f t="shared" si="3"/>
        <v>4000000</v>
      </c>
      <c r="F5" s="10">
        <f t="shared" si="4"/>
        <v>11364</v>
      </c>
      <c r="G5" s="10">
        <f t="shared" si="5"/>
        <v>9470</v>
      </c>
      <c r="H5" s="10">
        <f t="shared" si="6"/>
        <v>7891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352</v>
      </c>
      <c r="R5" s="2">
        <v>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353</v>
      </c>
      <c r="C6" s="4">
        <f t="shared" si="9"/>
        <v>423.59999999999997</v>
      </c>
      <c r="D6" s="4">
        <f t="shared" si="2"/>
        <v>508.31999999999994</v>
      </c>
      <c r="E6" s="5">
        <f t="shared" si="3"/>
        <v>3900000</v>
      </c>
      <c r="F6" s="10">
        <f t="shared" si="4"/>
        <v>11048</v>
      </c>
      <c r="G6" s="10">
        <f t="shared" si="5"/>
        <v>9207</v>
      </c>
      <c r="H6" s="10">
        <f t="shared" si="6"/>
        <v>7672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353</v>
      </c>
      <c r="R6" s="2">
        <v>3900000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372</v>
      </c>
      <c r="C7" s="4">
        <f t="shared" si="9"/>
        <v>446.4</v>
      </c>
      <c r="D7" s="4">
        <f t="shared" si="2"/>
        <v>535.67999999999995</v>
      </c>
      <c r="E7" s="5">
        <f t="shared" si="3"/>
        <v>4700000</v>
      </c>
      <c r="F7" s="15">
        <f t="shared" si="4"/>
        <v>12634</v>
      </c>
      <c r="G7" s="10">
        <f t="shared" si="5"/>
        <v>10529</v>
      </c>
      <c r="H7" s="10">
        <f t="shared" si="6"/>
        <v>8774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372</v>
      </c>
      <c r="R7" s="2">
        <v>4700000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355</v>
      </c>
      <c r="C8" s="4">
        <f t="shared" si="9"/>
        <v>426</v>
      </c>
      <c r="D8" s="4">
        <f t="shared" si="2"/>
        <v>511.2</v>
      </c>
      <c r="E8" s="5">
        <f t="shared" si="3"/>
        <v>3566803</v>
      </c>
      <c r="F8" s="15">
        <f t="shared" si="4"/>
        <v>10047</v>
      </c>
      <c r="G8" s="10">
        <f t="shared" si="5"/>
        <v>8373</v>
      </c>
      <c r="H8" s="10">
        <f t="shared" si="6"/>
        <v>6977</v>
      </c>
      <c r="I8" s="4" t="e">
        <f>#REF!</f>
        <v>#REF!</v>
      </c>
      <c r="J8" s="4">
        <f t="shared" si="7"/>
        <v>12056.4</v>
      </c>
      <c r="O8">
        <v>0</v>
      </c>
      <c r="P8">
        <f t="shared" si="8"/>
        <v>0</v>
      </c>
      <c r="Q8">
        <v>355</v>
      </c>
      <c r="R8" s="2">
        <v>3566803</v>
      </c>
      <c r="S8" s="8">
        <f>F8*1.2</f>
        <v>12056.4</v>
      </c>
      <c r="T8" s="8"/>
    </row>
    <row r="9" spans="1:20" x14ac:dyDescent="0.25">
      <c r="A9" s="4">
        <f t="shared" si="0"/>
        <v>0</v>
      </c>
      <c r="B9" s="4">
        <f t="shared" si="1"/>
        <v>380</v>
      </c>
      <c r="C9" s="4">
        <f t="shared" si="9"/>
        <v>456</v>
      </c>
      <c r="D9" s="4">
        <f t="shared" si="2"/>
        <v>547.19999999999993</v>
      </c>
      <c r="E9" s="5">
        <f t="shared" si="3"/>
        <v>3772500</v>
      </c>
      <c r="F9" s="15">
        <f t="shared" si="4"/>
        <v>9928</v>
      </c>
      <c r="G9" s="10">
        <f t="shared" si="5"/>
        <v>8273</v>
      </c>
      <c r="H9" s="10">
        <f t="shared" si="6"/>
        <v>6894</v>
      </c>
      <c r="I9" s="4" t="e">
        <f>#REF!</f>
        <v>#REF!</v>
      </c>
      <c r="J9" s="4">
        <f t="shared" si="7"/>
        <v>11913.6</v>
      </c>
      <c r="O9">
        <v>0</v>
      </c>
      <c r="P9">
        <f t="shared" si="8"/>
        <v>0</v>
      </c>
      <c r="Q9">
        <v>380</v>
      </c>
      <c r="R9" s="2">
        <v>3772500</v>
      </c>
      <c r="S9" s="8">
        <f t="shared" ref="S9:S10" si="10">F9*1.2</f>
        <v>11913.6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 t="e">
        <f t="shared" si="7"/>
        <v>#DIV/0!</v>
      </c>
      <c r="O10">
        <v>0</v>
      </c>
      <c r="P10">
        <f t="shared" si="8"/>
        <v>0</v>
      </c>
      <c r="Q10">
        <f t="shared" ref="Q8:Q12" si="11">P10/1.2</f>
        <v>0</v>
      </c>
      <c r="R10" s="2">
        <v>0</v>
      </c>
      <c r="S10" s="8" t="e">
        <f t="shared" si="10"/>
        <v>#DIV/0!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355</v>
      </c>
    </row>
    <row r="20" spans="7:24" x14ac:dyDescent="0.25">
      <c r="G20" t="s">
        <v>15</v>
      </c>
      <c r="H20">
        <v>12000</v>
      </c>
    </row>
    <row r="21" spans="7:24" x14ac:dyDescent="0.25">
      <c r="G21" t="s">
        <v>16</v>
      </c>
      <c r="H21">
        <f>H20*H19</f>
        <v>4260000</v>
      </c>
    </row>
    <row r="22" spans="7:24" x14ac:dyDescent="0.25">
      <c r="G22" s="6"/>
      <c r="H22" s="6"/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3488258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157000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SUM(H25:H27)</f>
        <v>3675258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2024-08-30T10:45:12Z</dcterms:modified>
</cp:coreProperties>
</file>