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Pravin Sudama Kapdis  - SBI\"/>
    </mc:Choice>
  </mc:AlternateContent>
  <xr:revisionPtr revIDLastSave="0" documentId="13_ncr:1_{A92B9145-3FEE-4B4A-BC92-B5399D1CBCB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51" i="4" l="1"/>
  <c r="Q7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47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<sst xmlns="http://schemas.openxmlformats.org/spreadsheetml/2006/main" count="49" uniqueCount="43">
  <si>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</si>
  <si>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</si>
  <si>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</si>
  <si>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</si>
  <si>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</si>
  <si>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</si>
  <si>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</si>
  <si>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</si>
  <si>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</si>
  <si>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</si>
  <si>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</si>
  <si>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</si>
  <si>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</si>
  <si>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</si>
  <si>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</si>
  <si>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</si>
  <si>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</si>
  <si>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</si>
  <si>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</si>
  <si>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</si>
  <si>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</si>
  <si>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</si>
  <si>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</si>
  <si>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</si>
  <si>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</si>
  <si>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</si>
  <si>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</si>
  <si>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</si>
  <si>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</si>
  <si>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</si>
  <si>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</si>
  <si>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</si>
  <si>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</si>
  <si>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</si>
  <si>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</si>
  <si>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</si>
  <si>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</si>
  <si>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</si>
  <si>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</si>
  <si>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</si>
  <si>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 Pravin Sudama Kapdis And Priyanka Pravin Kapadis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</si>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</sst>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44</xdr:row>
      <xdr:rowOff>67790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D2AC27-AEB3-4964-B0FA-99DAF393E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992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45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1AB2D6-29C1-4471-AE8F-B1589107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544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8F2D15-A981-4355-91A3-0B538688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7602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45</xdr:row>
      <xdr:rowOff>1123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C6EA12-8C59-44EE-8616-3637DD6E3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77402</xdr:colOff>
      <xdr:row>49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AA64B0-1499-46AE-801D-E069E037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11802" cy="8021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115507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90715-31F1-462F-9D7F-3D065A1F7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9907" cy="77353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40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C2292-2270-40A7-B042-C8D54463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516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43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08A55-7541-4B2B-B808-A90D05C4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068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A9ED3-1CDC-48BA-81A8-B2280650C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934</v>
      </c>
      <c r="C3" s="44">
        <f>B3*1.2</f>
        <v>1120.8</v>
      </c>
      <c r="D3" s="44">
        <f t="shared" ref="D3:D14" si="2">C3*1.2</f>
        <v>1344.9599999999998</v>
      </c>
      <c r="E3" s="45">
        <f t="shared" ref="E3:E14" si="3">R3</f>
        <v>15150000</v>
      </c>
      <c r="F3" s="44">
        <f t="shared" ref="F3:F14" si="4">ROUND((E3/B3),0)</f>
        <v>16221</v>
      </c>
      <c r="G3" s="44">
        <f t="shared" ref="G3:G14" si="5">ROUND((E3/C3),0)</f>
        <v>13517</v>
      </c>
      <c r="H3" s="44">
        <f t="shared" ref="H3:H14" si="6">ROUND((E3/D3),0)</f>
        <v>11264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934</v>
      </c>
      <c r="R3" s="47">
        <v>15150000</v>
      </c>
    </row>
    <row r="4" spans="1:20" x14ac:dyDescent="0.25">
      <c r="A4" s="4">
        <f t="shared" ref="A4:A9" si="9">N4</f>
        <v>0</v>
      </c>
      <c r="B4" s="4">
        <f t="shared" ref="B4:B9" si="10">Q4</f>
        <v>1013</v>
      </c>
      <c r="C4" s="4">
        <f t="shared" ref="C4:C9" si="11">B4*1.2</f>
        <v>1215.5999999999999</v>
      </c>
      <c r="D4" s="4">
        <f t="shared" ref="D4:D9" si="12">C4*1.2</f>
        <v>1458.7199999999998</v>
      </c>
      <c r="E4" s="5">
        <f t="shared" ref="E4:E9" si="13">R4</f>
        <v>15150000</v>
      </c>
      <c r="F4" s="9">
        <f t="shared" ref="F4:F9" si="14">ROUND((E4/B4),0)</f>
        <v>14956</v>
      </c>
      <c r="G4" s="9">
        <f t="shared" ref="G4:G9" si="15">ROUND((E4/C4),0)</f>
        <v>12463</v>
      </c>
      <c r="H4" s="9">
        <f t="shared" ref="H4:H9" si="16">ROUND((E4/D4),0)</f>
        <v>10386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1013</v>
      </c>
      <c r="R4" s="2">
        <v>15150000</v>
      </c>
    </row>
    <row r="5" spans="1:20" x14ac:dyDescent="0.25">
      <c r="A5" s="4">
        <f t="shared" si="9"/>
        <v>0</v>
      </c>
      <c r="B5" s="4">
        <f t="shared" si="10"/>
        <v>1214</v>
      </c>
      <c r="C5" s="4">
        <f t="shared" si="11"/>
        <v>1456.8</v>
      </c>
      <c r="D5" s="4">
        <f t="shared" si="12"/>
        <v>1748.1599999999999</v>
      </c>
      <c r="E5" s="5">
        <f t="shared" si="13"/>
        <v>19400000</v>
      </c>
      <c r="F5" s="9">
        <f t="shared" si="14"/>
        <v>15980</v>
      </c>
      <c r="G5" s="9">
        <f t="shared" si="15"/>
        <v>13317</v>
      </c>
      <c r="H5" s="9">
        <f t="shared" si="16"/>
        <v>11097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1214</v>
      </c>
      <c r="R5" s="2">
        <v>19400000</v>
      </c>
    </row>
    <row r="6" spans="1:20" s="46" customFormat="1" x14ac:dyDescent="0.25">
      <c r="A6" s="44">
        <f t="shared" si="9"/>
        <v>0</v>
      </c>
      <c r="B6" s="44">
        <f t="shared" si="10"/>
        <v>1214</v>
      </c>
      <c r="C6" s="44">
        <f t="shared" si="11"/>
        <v>1456.8</v>
      </c>
      <c r="D6" s="44">
        <f t="shared" si="12"/>
        <v>1748.1599999999999</v>
      </c>
      <c r="E6" s="45">
        <f t="shared" si="13"/>
        <v>20000000</v>
      </c>
      <c r="F6" s="44">
        <f t="shared" si="14"/>
        <v>16474</v>
      </c>
      <c r="G6" s="44">
        <f t="shared" si="15"/>
        <v>13729</v>
      </c>
      <c r="H6" s="44">
        <f t="shared" si="16"/>
        <v>11441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si="18"/>
        <v>0</v>
      </c>
      <c r="Q6" s="46">
        <v>1214</v>
      </c>
      <c r="R6" s="47">
        <v>20000000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1340</v>
      </c>
      <c r="C16" s="4">
        <f>B16*1.2</f>
        <v>1608</v>
      </c>
      <c r="D16" s="4">
        <f t="shared" ref="D16:D28" si="34">C16*1.2</f>
        <v>1929.6</v>
      </c>
      <c r="E16" s="5">
        <f t="shared" ref="E16:E28" si="35">R16</f>
        <v>25000000</v>
      </c>
      <c r="F16" s="9">
        <f t="shared" ref="F16:F28" si="36">ROUND((E16/B16),0)</f>
        <v>18657</v>
      </c>
      <c r="G16" s="9">
        <f t="shared" ref="G16:G28" si="37">ROUND((E16/C16),0)</f>
        <v>15547</v>
      </c>
      <c r="H16" s="9">
        <f t="shared" ref="H16:H28" si="38">ROUND((E16/D16),0)</f>
        <v>12956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1340</v>
      </c>
      <c r="R16" s="2">
        <v>25000000</v>
      </c>
    </row>
    <row r="17" spans="1:24" x14ac:dyDescent="0.25">
      <c r="A17" s="4">
        <f t="shared" si="32"/>
        <v>0</v>
      </c>
      <c r="B17" s="4">
        <f t="shared" si="33"/>
        <v>2200</v>
      </c>
      <c r="C17" s="4">
        <f t="shared" ref="C17:C28" si="41">B17*1.2</f>
        <v>2640</v>
      </c>
      <c r="D17" s="4">
        <f t="shared" si="34"/>
        <v>3168</v>
      </c>
      <c r="E17" s="5">
        <f t="shared" si="35"/>
        <v>30500000</v>
      </c>
      <c r="F17" s="9">
        <f t="shared" si="36"/>
        <v>13864</v>
      </c>
      <c r="G17" s="9">
        <f t="shared" si="37"/>
        <v>11553</v>
      </c>
      <c r="H17" s="9">
        <f t="shared" si="38"/>
        <v>9628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2200</v>
      </c>
      <c r="R17" s="2">
        <v>30500000</v>
      </c>
    </row>
    <row r="18" spans="1:24" x14ac:dyDescent="0.25">
      <c r="A18" s="4">
        <f t="shared" si="32"/>
        <v>0</v>
      </c>
      <c r="B18" s="4">
        <f t="shared" si="33"/>
        <v>1340</v>
      </c>
      <c r="C18" s="4">
        <f t="shared" si="41"/>
        <v>1608</v>
      </c>
      <c r="D18" s="4">
        <f t="shared" si="34"/>
        <v>1929.6</v>
      </c>
      <c r="E18" s="5">
        <f t="shared" si="35"/>
        <v>22100000</v>
      </c>
      <c r="F18" s="9">
        <f t="shared" si="36"/>
        <v>16493</v>
      </c>
      <c r="G18" s="9">
        <f t="shared" si="37"/>
        <v>13744</v>
      </c>
      <c r="H18" s="9">
        <f t="shared" si="38"/>
        <v>11453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1340</v>
      </c>
      <c r="R18" s="2">
        <v>22100000</v>
      </c>
    </row>
    <row r="19" spans="1:24" x14ac:dyDescent="0.25">
      <c r="A19" s="4">
        <f t="shared" si="32"/>
        <v>0</v>
      </c>
      <c r="B19" s="4">
        <f t="shared" si="33"/>
        <v>2200</v>
      </c>
      <c r="C19" s="4">
        <f t="shared" si="41"/>
        <v>2640</v>
      </c>
      <c r="D19" s="4">
        <f t="shared" si="34"/>
        <v>3168</v>
      </c>
      <c r="E19" s="5">
        <f t="shared" si="35"/>
        <v>30500000</v>
      </c>
      <c r="F19" s="9">
        <f t="shared" si="36"/>
        <v>13864</v>
      </c>
      <c r="G19" s="9">
        <f t="shared" si="37"/>
        <v>11553</v>
      </c>
      <c r="H19" s="9">
        <f t="shared" si="38"/>
        <v>9628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2200</v>
      </c>
      <c r="R19" s="2">
        <v>30500000</v>
      </c>
    </row>
    <row r="20" spans="1:24" s="46" customFormat="1" x14ac:dyDescent="0.25">
      <c r="A20" s="44">
        <f t="shared" si="32"/>
        <v>0</v>
      </c>
      <c r="B20" s="44">
        <f t="shared" si="33"/>
        <v>1300</v>
      </c>
      <c r="C20" s="44">
        <f t="shared" si="41"/>
        <v>1560</v>
      </c>
      <c r="D20" s="44">
        <f t="shared" si="34"/>
        <v>1872</v>
      </c>
      <c r="E20" s="45">
        <f t="shared" si="35"/>
        <v>25600000</v>
      </c>
      <c r="F20" s="44">
        <f t="shared" si="36"/>
        <v>19692</v>
      </c>
      <c r="G20" s="44">
        <f t="shared" si="37"/>
        <v>16410</v>
      </c>
      <c r="H20" s="44">
        <f t="shared" si="38"/>
        <v>13675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1300</v>
      </c>
      <c r="R20" s="47">
        <v>25600000</v>
      </c>
    </row>
    <row r="21" spans="1:24" s="46" customFormat="1" x14ac:dyDescent="0.25">
      <c r="A21" s="44">
        <f t="shared" si="32"/>
        <v>0</v>
      </c>
      <c r="B21" s="44">
        <f t="shared" si="33"/>
        <v>1800</v>
      </c>
      <c r="C21" s="44">
        <f t="shared" si="41"/>
        <v>2160</v>
      </c>
      <c r="D21" s="44">
        <f t="shared" si="34"/>
        <v>2592</v>
      </c>
      <c r="E21" s="45">
        <f t="shared" si="35"/>
        <v>36500000</v>
      </c>
      <c r="F21" s="44">
        <f t="shared" si="36"/>
        <v>20278</v>
      </c>
      <c r="G21" s="44">
        <f t="shared" si="37"/>
        <v>16898</v>
      </c>
      <c r="H21" s="44">
        <f t="shared" si="38"/>
        <v>14082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1800</v>
      </c>
      <c r="R21" s="47">
        <v>36500000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E32" t="s">
        <v>41</v>
      </c>
      <c r="F32" s="7">
        <v>174.63</v>
      </c>
      <c r="G32" s="6">
        <f>F32*10.764</f>
        <v>1879.7173199999997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15:25" ht="15.75" x14ac:dyDescent="0.25">
      <c r="U37" s="17"/>
      <c r="V37" s="26"/>
      <c r="W37" s="27">
        <f>W36%</f>
        <v>0.105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16737.5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1880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31466500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30837170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25173200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v>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W45*0.03/12</f>
        <v>78666.25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8" sqref="U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6" sqref="T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2" sqref="T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4:U19"/>
  <sheetViews>
    <sheetView zoomScaleNormal="100" workbookViewId="0">
      <selection activeCell="U15" sqref="U15"/>
    </sheetView>
  </sheetViews>
  <sheetFormatPr defaultRowHeight="15" x14ac:dyDescent="0.25"/>
  <sheetData>
    <row r="14" spans="21:21" x14ac:dyDescent="0.25">
      <c r="U14">
        <v>934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4" sqref="Q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1" sqref="X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V15" sqref="V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2024-08-30T08:56:15Z</dcterms:modified>
</cp:coreProperties>
</file>