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P5" i="4" l="1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N8" i="24"/>
  <c r="N7"/>
  <c r="N6"/>
  <c r="N5"/>
  <c r="F2" i="4" l="1"/>
  <c r="C2"/>
  <c r="F5"/>
  <c r="C5"/>
  <c r="F4"/>
  <c r="C4"/>
  <c r="F3"/>
  <c r="C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4" i="4" l="1"/>
  <c r="D4"/>
  <c r="H4" s="1"/>
  <c r="D5"/>
  <c r="H5" s="1"/>
  <c r="G5"/>
  <c r="G2"/>
  <c r="D2"/>
  <c r="H2" s="1"/>
  <c r="D3"/>
  <c r="H3" s="1"/>
  <c r="G3"/>
  <c r="D9" i="25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<sst xmlns="http://schemas.openxmlformats.org/spreadsheetml/2006/main" count="133" uniqueCount="100">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</sst>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9</xdr:col>
      <xdr:colOff>533400</xdr:colOff>
      <xdr:row>30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58102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276225</xdr:colOff>
      <xdr:row>30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6262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10</xdr:col>
      <xdr:colOff>590550</xdr:colOff>
      <xdr:row>29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624840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0.18</v>
      </c>
      <c r="D8" s="98">
        <f>1-C8</f>
        <v>0.82000000000000006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18614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33314</v>
      </c>
      <c r="D10" s="56" t="s">
        <v>61</v>
      </c>
      <c r="E10" s="57">
        <f>ROUND(C10/10.764,0)</f>
        <v>3095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42</v>
      </c>
      <c r="D15" s="71"/>
      <c r="E15" s="71">
        <v>829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2565755</v>
      </c>
      <c r="D17" s="71"/>
      <c r="E17" s="71">
        <f>E15*2000</f>
        <v>1658000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700</v>
      </c>
      <c r="D18" s="72"/>
      <c r="E18" s="73"/>
      <c r="F18" s="74"/>
      <c r="G18" s="74"/>
    </row>
    <row r="19" spans="1:7">
      <c r="A19" s="15"/>
      <c r="B19" s="6"/>
      <c r="C19" s="29">
        <f>C18*C16</f>
        <v>4690000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3564400</v>
      </c>
      <c r="C20" s="30">
        <f>C19*95%</f>
        <v>4455500</v>
      </c>
      <c r="D20" s="74" t="s">
        <v>24</v>
      </c>
      <c r="E20" s="30">
        <f>C20*90%</f>
        <v>4009950</v>
      </c>
      <c r="F20" s="74" t="s">
        <v>24</v>
      </c>
      <c r="G20" s="74"/>
    </row>
    <row r="21" spans="1:7">
      <c r="A21" s="15"/>
      <c r="C21" s="30">
        <f>C19*80%</f>
        <v>3752000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1400000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9770.8333333333339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631.94444444444446</v>
      </c>
      <c r="C2" s="4">
        <f t="shared" ref="C2:D5" si="0">B2*1.2</f>
        <v>758.33333333333337</v>
      </c>
      <c r="D2" s="4">
        <f t="shared" si="0"/>
        <v>910</v>
      </c>
      <c r="E2" s="5">
        <f>R2</f>
        <v>4110000</v>
      </c>
      <c r="F2" s="4">
        <f>ROUND((E2/B2),0)</f>
        <v>6504</v>
      </c>
      <c r="G2" s="4">
        <f>ROUND((E2/C2),0)</f>
        <v>5420</v>
      </c>
      <c r="H2" s="4">
        <f>ROUND((E2/D2),0)</f>
        <v>4516</v>
      </c>
      <c r="I2" s="4">
        <f t="shared" ref="I2:J5" si="1">T12</f>
        <v>0</v>
      </c>
      <c r="J2" s="4">
        <f t="shared" si="1"/>
        <v>0</v>
      </c>
      <c r="K2" s="71"/>
      <c r="L2" s="71"/>
      <c r="M2" s="71"/>
      <c r="N2" s="71"/>
      <c r="O2" s="71">
        <v>910</v>
      </c>
      <c r="P2" s="71">
        <f t="shared" ref="P2:Q5" si="2">O2/1.2</f>
        <v>758.33333333333337</v>
      </c>
      <c r="Q2" s="71">
        <f t="shared" si="2"/>
        <v>631.94444444444446</v>
      </c>
      <c r="R2" s="2">
        <v>4110000</v>
      </c>
      <c r="S2" s="2"/>
      <c r="T2" s="2"/>
      <c r="AA2" s="65"/>
    </row>
    <row r="3" spans="1:35">
      <c r="A3" s="4">
        <f>N3</f>
        <v>0</v>
      </c>
      <c r="B3" s="4">
        <f>Q3</f>
        <v>524.30555555555566</v>
      </c>
      <c r="C3" s="4">
        <f t="shared" si="0"/>
        <v>629.16666666666674</v>
      </c>
      <c r="D3" s="4">
        <f t="shared" si="0"/>
        <v>755.00000000000011</v>
      </c>
      <c r="E3" s="5">
        <f>R3</f>
        <v>3800000</v>
      </c>
      <c r="F3" s="4">
        <f>ROUND((E3/B3),0)</f>
        <v>7248</v>
      </c>
      <c r="G3" s="4">
        <f>ROUND((E3/C3),0)</f>
        <v>6040</v>
      </c>
      <c r="H3" s="4">
        <f>ROUND((E3/D3),0)</f>
        <v>5033</v>
      </c>
      <c r="I3" s="4">
        <f t="shared" si="1"/>
        <v>0</v>
      </c>
      <c r="J3" s="4">
        <f t="shared" si="1"/>
        <v>0</v>
      </c>
      <c r="K3" s="71"/>
      <c r="L3" s="71"/>
      <c r="M3" s="71"/>
      <c r="N3" s="71"/>
      <c r="O3" s="71">
        <v>755</v>
      </c>
      <c r="P3" s="71">
        <f t="shared" si="2"/>
        <v>629.16666666666674</v>
      </c>
      <c r="Q3" s="71">
        <f t="shared" si="2"/>
        <v>524.30555555555566</v>
      </c>
      <c r="R3" s="2">
        <v>3800000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si="0"/>
        <v>0</v>
      </c>
      <c r="D4" s="4">
        <f t="shared" si="0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si="1"/>
        <v>0</v>
      </c>
      <c r="J4" s="4">
        <f t="shared" si="1"/>
        <v>0</v>
      </c>
      <c r="K4" s="71"/>
      <c r="L4" s="71"/>
      <c r="M4" s="71"/>
      <c r="N4" s="71"/>
      <c r="O4" s="71">
        <v>0</v>
      </c>
      <c r="P4" s="71">
        <f t="shared" si="2"/>
        <v>0</v>
      </c>
      <c r="Q4" s="71">
        <f t="shared" si="2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0"/>
        <v>0</v>
      </c>
      <c r="D5" s="4">
        <f t="shared" si="0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1"/>
        <v>0</v>
      </c>
      <c r="J5" s="4">
        <f t="shared" si="1"/>
        <v>0</v>
      </c>
      <c r="K5" s="71"/>
      <c r="L5" s="71"/>
      <c r="M5" s="71"/>
      <c r="N5" s="71"/>
      <c r="O5" s="71">
        <v>0</v>
      </c>
      <c r="P5" s="71">
        <f t="shared" si="2"/>
        <v>0</v>
      </c>
      <c r="Q5" s="71">
        <f t="shared" si="2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abSelected="1"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2024-08-29T06:39:54Z</dcterms:modified>
</cp:coreProperties>
</file>