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SBI- State Bank of India\RACPC\Mayuresh Lokhande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4" l="1"/>
  <c r="Q9" i="4" s="1"/>
  <c r="B9" i="4" s="1"/>
  <c r="J9" i="4"/>
  <c r="I9" i="4"/>
  <c r="E9" i="4"/>
  <c r="A9" i="4"/>
  <c r="P8" i="4"/>
  <c r="B8" i="4" s="1"/>
  <c r="J8" i="4"/>
  <c r="I8" i="4"/>
  <c r="E8" i="4"/>
  <c r="A8" i="4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B5" i="4"/>
  <c r="J5" i="4"/>
  <c r="I5" i="4"/>
  <c r="E5" i="4"/>
  <c r="A5" i="4"/>
  <c r="B4" i="4"/>
  <c r="P4" i="4"/>
  <c r="J4" i="4"/>
  <c r="I4" i="4"/>
  <c r="E4" i="4"/>
  <c r="A4" i="4"/>
  <c r="B3" i="4"/>
  <c r="J3" i="4"/>
  <c r="I3" i="4"/>
  <c r="E3" i="4"/>
  <c r="A3" i="4"/>
  <c r="B2" i="4"/>
  <c r="J2" i="4"/>
  <c r="I2" i="4"/>
  <c r="E2" i="4"/>
  <c r="A2" i="4"/>
  <c r="E16" i="25"/>
  <c r="F3" i="4" l="1"/>
  <c r="C3" i="4"/>
  <c r="F5" i="4"/>
  <c r="C5" i="4"/>
  <c r="F7" i="4"/>
  <c r="C7" i="4"/>
  <c r="F9" i="4"/>
  <c r="C9" i="4"/>
  <c r="C2" i="4"/>
  <c r="F2" i="4"/>
  <c r="F4" i="4"/>
  <c r="C4" i="4"/>
  <c r="F6" i="4"/>
  <c r="C6" i="4"/>
  <c r="F8" i="4"/>
  <c r="C8" i="4"/>
  <c r="D8" i="4" l="1"/>
  <c r="H8" i="4" s="1"/>
  <c r="G8" i="4"/>
  <c r="G4" i="4"/>
  <c r="D4" i="4"/>
  <c r="H4" i="4" s="1"/>
  <c r="G9" i="4"/>
  <c r="D9" i="4"/>
  <c r="H9" i="4" s="1"/>
  <c r="G5" i="4"/>
  <c r="D5" i="4"/>
  <c r="H5" i="4" s="1"/>
  <c r="D2" i="4"/>
  <c r="H2" i="4" s="1"/>
  <c r="G2" i="4"/>
  <c r="G6" i="4"/>
  <c r="D6" i="4"/>
  <c r="H6" i="4" s="1"/>
  <c r="D7" i="4"/>
  <c r="H7" i="4" s="1"/>
  <c r="G7" i="4"/>
  <c r="G3" i="4"/>
  <c r="D3" i="4"/>
  <c r="H3" i="4" s="1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B10" i="4" s="1"/>
  <c r="J10" i="4"/>
  <c r="I10" i="4"/>
  <c r="E10" i="4"/>
  <c r="A10" i="4"/>
  <c r="F12" i="4" l="1"/>
  <c r="C12" i="4"/>
  <c r="F11" i="4"/>
  <c r="C11" i="4"/>
  <c r="F10" i="4"/>
  <c r="C10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N8" i="24"/>
  <c r="N7" i="24"/>
  <c r="N6" i="24"/>
  <c r="N5" i="24"/>
  <c r="G11" i="4" l="1"/>
  <c r="D11" i="4"/>
  <c r="H11" i="4" s="1"/>
  <c r="D10" i="4"/>
  <c r="H10" i="4" s="1"/>
  <c r="G10" i="4"/>
  <c r="D12" i="4"/>
  <c r="H12" i="4" s="1"/>
  <c r="G12" i="4"/>
  <c r="F15" i="4"/>
  <c r="C15" i="4"/>
  <c r="F14" i="4"/>
  <c r="C14" i="4"/>
  <c r="F13" i="4"/>
  <c r="C13" i="4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G14" i="4" l="1"/>
  <c r="D14" i="4"/>
  <c r="H14" i="4" s="1"/>
  <c r="D15" i="4"/>
  <c r="H15" i="4" s="1"/>
  <c r="G15" i="4"/>
  <c r="D13" i="4"/>
  <c r="H13" i="4" s="1"/>
  <c r="G13" i="4"/>
  <c r="D9" i="25"/>
  <c r="C10" i="25" s="1"/>
  <c r="E10" i="25" s="1"/>
  <c r="D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B18" i="4" l="1"/>
  <c r="B17" i="4"/>
  <c r="B19" i="4"/>
  <c r="C19" i="4" l="1"/>
  <c r="G19" i="4" s="1"/>
  <c r="F19" i="4"/>
  <c r="C18" i="4"/>
  <c r="G18" i="4" s="1"/>
  <c r="F18" i="4"/>
  <c r="C17" i="4"/>
  <c r="G17" i="4" s="1"/>
  <c r="F17" i="4"/>
  <c r="D19" i="4"/>
  <c r="H19" i="4" s="1"/>
  <c r="D17" i="4"/>
  <c r="H17" i="4" s="1"/>
  <c r="D18" i="4"/>
  <c r="H18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<sst xmlns="http://schemas.openxmlformats.org/spreadsheetml/2006/main" count="130" uniqueCount="99">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</sst>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2" borderId="0" xfId="0" applyFill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140804</xdr:rowOff>
    </xdr:from>
    <xdr:to>
      <xdr:col>11</xdr:col>
      <xdr:colOff>134147</xdr:colOff>
      <xdr:row>32</xdr:row>
      <xdr:rowOff>25756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0804"/>
          <a:ext cx="6876190" cy="59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238691</xdr:colOff>
      <xdr:row>28</xdr:row>
      <xdr:rowOff>151714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61905" cy="54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270870</xdr:colOff>
      <xdr:row>30</xdr:row>
      <xdr:rowOff>189762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00000" cy="59047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337537</xdr:colOff>
      <xdr:row>30</xdr:row>
      <xdr:rowOff>189762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66667" cy="5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35235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33200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33200</v>
      </c>
      <c r="D5" s="56" t="s">
        <v>61</v>
      </c>
      <c r="E5" s="57">
        <f>ROUND(C5/10.764,0)</f>
        <v>3084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11200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22000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33200</v>
      </c>
      <c r="D10" s="56" t="s">
        <v>61</v>
      </c>
      <c r="E10" s="57">
        <f>ROUND(C10/10.764,0)</f>
        <v>3084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>
        <f>C17*2000</f>
        <v>1524000</v>
      </c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v>762</v>
      </c>
      <c r="D17" s="6">
        <f>C17*E10</f>
        <v>2350008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G12" sqref="G1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6600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4600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4600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6600</v>
      </c>
      <c r="D16" s="20"/>
      <c r="E16" s="60"/>
      <c r="F16" s="74"/>
      <c r="G16" s="74"/>
      <c r="H16" s="71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762</v>
      </c>
      <c r="D18" s="72"/>
      <c r="E18" s="73"/>
      <c r="F18" s="74"/>
      <c r="G18" s="74"/>
    </row>
    <row r="19" spans="1:7">
      <c r="A19" s="15"/>
      <c r="B19" s="6"/>
      <c r="C19" s="29">
        <f>C18*C16</f>
        <v>5029200</v>
      </c>
      <c r="D19" s="74" t="s">
        <v>68</v>
      </c>
      <c r="E19" s="29"/>
      <c r="F19" s="74"/>
      <c r="G19" s="115"/>
    </row>
    <row r="20" spans="1:7">
      <c r="A20" s="15"/>
      <c r="B20" s="53">
        <f>C20*80%</f>
        <v>3822192</v>
      </c>
      <c r="C20" s="30">
        <f>C19*95%</f>
        <v>4777740</v>
      </c>
      <c r="D20" s="74" t="s">
        <v>24</v>
      </c>
      <c r="E20" s="30"/>
      <c r="F20" s="74"/>
      <c r="G20" s="115"/>
    </row>
    <row r="21" spans="1:7">
      <c r="A21" s="15"/>
      <c r="C21" s="30">
        <f>C19*80%</f>
        <v>4023360</v>
      </c>
      <c r="D21" s="74" t="s">
        <v>25</v>
      </c>
      <c r="E21" s="30"/>
      <c r="F21" s="74"/>
      <c r="G21" s="115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1524000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10477.5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85" zoomScaleNormal="85" workbookViewId="0">
      <selection activeCell="T10" sqref="T1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0</v>
      </c>
      <c r="C2" s="4">
        <f t="shared" ref="C2:C9" si="2">B2*1.2</f>
        <v>0</v>
      </c>
      <c r="D2" s="4">
        <f t="shared" ref="D2:D9" si="3">C2*1.2</f>
        <v>0</v>
      </c>
      <c r="E2" s="5">
        <f t="shared" ref="E2:E9" si="4">R2</f>
        <v>0</v>
      </c>
      <c r="F2" s="4" t="e">
        <f t="shared" ref="F2:F9" si="5">ROUND((E2/B2),0)</f>
        <v>#DIV/0!</v>
      </c>
      <c r="G2" s="4" t="e">
        <f t="shared" ref="G2:G9" si="6">ROUND((E2/C2),0)</f>
        <v>#DIV/0!</v>
      </c>
      <c r="H2" s="4" t="e">
        <f t="shared" ref="H2:H9" si="7">ROUND((E2/D2),0)</f>
        <v>#DIV/0!</v>
      </c>
      <c r="I2" s="4">
        <f t="shared" ref="I2:I9" si="8">T2</f>
        <v>0</v>
      </c>
      <c r="J2" s="4">
        <f t="shared" ref="J2:J9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0</v>
      </c>
      <c r="Q3" s="71"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" si="10">O4/1.2</f>
        <v>0</v>
      </c>
      <c r="Q4" s="71"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0</v>
      </c>
      <c r="Q5" s="71"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ref="Q2:Q9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642.3611111111112</v>
      </c>
      <c r="C7" s="4">
        <f t="shared" si="2"/>
        <v>770.83333333333337</v>
      </c>
      <c r="D7" s="4">
        <f t="shared" si="3"/>
        <v>925</v>
      </c>
      <c r="E7" s="5">
        <f t="shared" si="4"/>
        <v>5000000</v>
      </c>
      <c r="F7" s="4">
        <f t="shared" si="5"/>
        <v>7784</v>
      </c>
      <c r="G7" s="4">
        <f t="shared" si="6"/>
        <v>6486</v>
      </c>
      <c r="H7" s="4">
        <f t="shared" si="7"/>
        <v>5405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925</v>
      </c>
      <c r="P7" s="71">
        <f t="shared" ref="P7" si="12">O7/1.2</f>
        <v>770.83333333333337</v>
      </c>
      <c r="Q7" s="71">
        <f t="shared" si="11"/>
        <v>642.3611111111112</v>
      </c>
      <c r="R7" s="2">
        <v>5000000</v>
      </c>
      <c r="S7" s="2"/>
      <c r="T7" s="2"/>
    </row>
    <row r="8" spans="1:35">
      <c r="A8" s="4">
        <f t="shared" si="0"/>
        <v>0</v>
      </c>
      <c r="B8" s="4">
        <f t="shared" si="1"/>
        <v>860</v>
      </c>
      <c r="C8" s="4">
        <f t="shared" si="2"/>
        <v>1032</v>
      </c>
      <c r="D8" s="4">
        <f t="shared" si="3"/>
        <v>1238.3999999999999</v>
      </c>
      <c r="E8" s="5">
        <f t="shared" si="4"/>
        <v>6800000</v>
      </c>
      <c r="F8" s="4">
        <f t="shared" si="5"/>
        <v>7907</v>
      </c>
      <c r="G8" s="4">
        <f t="shared" si="6"/>
        <v>6589</v>
      </c>
      <c r="H8" s="4">
        <f t="shared" si="7"/>
        <v>5491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v>860</v>
      </c>
      <c r="R8" s="2">
        <v>6800000</v>
      </c>
      <c r="S8" s="2"/>
      <c r="T8" s="2"/>
    </row>
    <row r="9" spans="1:35">
      <c r="A9" s="4">
        <f t="shared" si="0"/>
        <v>0</v>
      </c>
      <c r="B9" s="4">
        <f t="shared" si="1"/>
        <v>509.02777777777783</v>
      </c>
      <c r="C9" s="4">
        <f t="shared" si="2"/>
        <v>610.83333333333337</v>
      </c>
      <c r="D9" s="4">
        <f t="shared" si="3"/>
        <v>733</v>
      </c>
      <c r="E9" s="5">
        <f t="shared" si="4"/>
        <v>3370000</v>
      </c>
      <c r="F9" s="4">
        <f t="shared" si="5"/>
        <v>6620</v>
      </c>
      <c r="G9" s="4">
        <f t="shared" si="6"/>
        <v>5517</v>
      </c>
      <c r="H9" s="4">
        <f t="shared" si="7"/>
        <v>4598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733</v>
      </c>
      <c r="P9" s="71">
        <f>O9/1.2</f>
        <v>610.83333333333337</v>
      </c>
      <c r="Q9" s="71">
        <f t="shared" si="11"/>
        <v>509.02777777777783</v>
      </c>
      <c r="R9" s="2">
        <v>3370000</v>
      </c>
      <c r="S9" s="2"/>
      <c r="T9" s="2"/>
    </row>
    <row r="10" spans="1:35">
      <c r="A10" s="4">
        <f t="shared" ref="A10:A12" si="13">N10</f>
        <v>0</v>
      </c>
      <c r="B10" s="4">
        <f t="shared" ref="B10:B12" si="14">Q10</f>
        <v>808</v>
      </c>
      <c r="C10" s="4">
        <f t="shared" ref="C10:C12" si="15">B10*1.2</f>
        <v>969.59999999999991</v>
      </c>
      <c r="D10" s="4">
        <f t="shared" ref="D10:D12" si="16">C10*1.2</f>
        <v>1163.5199999999998</v>
      </c>
      <c r="E10" s="5">
        <f t="shared" ref="E10:E12" si="17">R10</f>
        <v>3763000</v>
      </c>
      <c r="F10" s="4">
        <f t="shared" ref="F10:F12" si="18">ROUND((E10/B10),0)</f>
        <v>4657</v>
      </c>
      <c r="G10" s="4">
        <f t="shared" ref="G10:G12" si="19">ROUND((E10/C10),0)</f>
        <v>3881</v>
      </c>
      <c r="H10" s="4">
        <f t="shared" ref="H10:H12" si="20">ROUND((E10/D10),0)</f>
        <v>3234</v>
      </c>
      <c r="I10" s="4">
        <f t="shared" ref="I10:I12" si="21">T10</f>
        <v>0</v>
      </c>
      <c r="J10" s="4">
        <f t="shared" ref="J10:J12" si="22">U10</f>
        <v>0</v>
      </c>
      <c r="K10" s="71"/>
      <c r="L10" s="71"/>
      <c r="M10" s="71"/>
      <c r="N10" s="71"/>
      <c r="O10" s="71">
        <v>0</v>
      </c>
      <c r="P10" s="71">
        <f t="shared" ref="P10" si="23">O10/1.2</f>
        <v>0</v>
      </c>
      <c r="Q10" s="71">
        <v>808</v>
      </c>
      <c r="R10" s="2">
        <v>3763000</v>
      </c>
      <c r="S10" s="2"/>
    </row>
    <row r="11" spans="1:35" ht="16.5">
      <c r="A11" s="4">
        <f t="shared" si="13"/>
        <v>0</v>
      </c>
      <c r="B11" s="4">
        <f t="shared" si="14"/>
        <v>0</v>
      </c>
      <c r="C11" s="4">
        <f t="shared" si="15"/>
        <v>0</v>
      </c>
      <c r="D11" s="4">
        <f t="shared" si="16"/>
        <v>0</v>
      </c>
      <c r="E11" s="5">
        <f t="shared" si="17"/>
        <v>0</v>
      </c>
      <c r="F11" s="4" t="e">
        <f t="shared" si="18"/>
        <v>#DIV/0!</v>
      </c>
      <c r="G11" s="4" t="e">
        <f t="shared" si="19"/>
        <v>#DIV/0!</v>
      </c>
      <c r="H11" s="4" t="e">
        <f t="shared" si="20"/>
        <v>#DIV/0!</v>
      </c>
      <c r="I11" s="4">
        <f t="shared" si="21"/>
        <v>0</v>
      </c>
      <c r="J11" s="4">
        <f t="shared" si="22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ref="Q10:Q12" si="24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3"/>
        <v>0</v>
      </c>
      <c r="B12" s="4">
        <f t="shared" si="14"/>
        <v>0</v>
      </c>
      <c r="C12" s="4">
        <f t="shared" si="15"/>
        <v>0</v>
      </c>
      <c r="D12" s="4">
        <f t="shared" si="16"/>
        <v>0</v>
      </c>
      <c r="E12" s="5">
        <f t="shared" si="17"/>
        <v>0</v>
      </c>
      <c r="F12" s="4" t="e">
        <f t="shared" si="18"/>
        <v>#DIV/0!</v>
      </c>
      <c r="G12" s="4" t="e">
        <f t="shared" si="19"/>
        <v>#DIV/0!</v>
      </c>
      <c r="H12" s="4" t="e">
        <f t="shared" si="20"/>
        <v>#DIV/0!</v>
      </c>
      <c r="I12" s="4">
        <f t="shared" si="21"/>
        <v>0</v>
      </c>
      <c r="J12" s="4">
        <f t="shared" si="22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4"/>
        <v>0</v>
      </c>
      <c r="R12" s="2">
        <v>0</v>
      </c>
      <c r="S12" s="2"/>
      <c r="V12" s="68"/>
    </row>
    <row r="13" spans="1:35">
      <c r="A13" s="4">
        <f t="shared" ref="A13:A15" si="25">N13</f>
        <v>0</v>
      </c>
      <c r="B13" s="4">
        <f t="shared" ref="B13:B15" si="26">Q13</f>
        <v>0</v>
      </c>
      <c r="C13" s="4">
        <f t="shared" ref="C13:C15" si="27">B13*1.2</f>
        <v>0</v>
      </c>
      <c r="D13" s="4">
        <f t="shared" ref="D13:D15" si="28">C13*1.2</f>
        <v>0</v>
      </c>
      <c r="E13" s="5">
        <f t="shared" ref="E13:E15" si="29">R13</f>
        <v>0</v>
      </c>
      <c r="F13" s="4" t="e">
        <f t="shared" ref="F13:F15" si="30">ROUND((E13/B13),0)</f>
        <v>#DIV/0!</v>
      </c>
      <c r="G13" s="4" t="e">
        <f t="shared" ref="G13:G15" si="31">ROUND((E13/C13),0)</f>
        <v>#DIV/0!</v>
      </c>
      <c r="H13" s="4" t="e">
        <f t="shared" ref="H13:H15" si="32">ROUND((E13/D13),0)</f>
        <v>#DIV/0!</v>
      </c>
      <c r="I13" s="4">
        <f t="shared" ref="I13:I15" si="33">T13</f>
        <v>0</v>
      </c>
      <c r="J13" s="4">
        <f t="shared" ref="J13:J15" si="34">U13</f>
        <v>0</v>
      </c>
      <c r="K13" s="71"/>
      <c r="L13" s="71"/>
      <c r="M13" s="71"/>
      <c r="N13" s="71"/>
      <c r="O13" s="71">
        <v>0</v>
      </c>
      <c r="P13" s="71">
        <f t="shared" ref="P13" si="35">O13/1.2</f>
        <v>0</v>
      </c>
      <c r="Q13" s="71">
        <f t="shared" ref="Q13:Q15" si="36">P13/1.2</f>
        <v>0</v>
      </c>
      <c r="R13" s="2">
        <v>0</v>
      </c>
      <c r="S13" s="2"/>
    </row>
    <row r="14" spans="1:35">
      <c r="A14" s="4">
        <f t="shared" si="25"/>
        <v>0</v>
      </c>
      <c r="B14" s="4">
        <f t="shared" si="26"/>
        <v>0</v>
      </c>
      <c r="C14" s="4">
        <f t="shared" si="27"/>
        <v>0</v>
      </c>
      <c r="D14" s="4">
        <f t="shared" si="28"/>
        <v>0</v>
      </c>
      <c r="E14" s="5">
        <f t="shared" si="29"/>
        <v>0</v>
      </c>
      <c r="F14" s="4" t="e">
        <f t="shared" si="30"/>
        <v>#DIV/0!</v>
      </c>
      <c r="G14" s="4" t="e">
        <f t="shared" si="31"/>
        <v>#DIV/0!</v>
      </c>
      <c r="H14" s="4" t="e">
        <f t="shared" si="32"/>
        <v>#DIV/0!</v>
      </c>
      <c r="I14" s="4">
        <f t="shared" si="33"/>
        <v>0</v>
      </c>
      <c r="J14" s="4">
        <f t="shared" si="34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6"/>
        <v>0</v>
      </c>
      <c r="R14" s="2">
        <v>0</v>
      </c>
      <c r="S14" s="2"/>
    </row>
    <row r="15" spans="1:35">
      <c r="A15" s="4">
        <f t="shared" si="25"/>
        <v>0</v>
      </c>
      <c r="B15" s="4">
        <f t="shared" si="26"/>
        <v>0</v>
      </c>
      <c r="C15" s="4">
        <f t="shared" si="27"/>
        <v>0</v>
      </c>
      <c r="D15" s="4">
        <f t="shared" si="28"/>
        <v>0</v>
      </c>
      <c r="E15" s="5">
        <f t="shared" si="29"/>
        <v>0</v>
      </c>
      <c r="F15" s="4" t="e">
        <f t="shared" si="30"/>
        <v>#DIV/0!</v>
      </c>
      <c r="G15" s="4" t="e">
        <f t="shared" si="31"/>
        <v>#DIV/0!</v>
      </c>
      <c r="H15" s="4" t="e">
        <f t="shared" si="32"/>
        <v>#DIV/0!</v>
      </c>
      <c r="I15" s="4">
        <f t="shared" si="33"/>
        <v>0</v>
      </c>
      <c r="J15" s="4">
        <f t="shared" si="34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6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7">N17</f>
        <v>0</v>
      </c>
      <c r="B17" s="4">
        <f t="shared" ref="B17:B19" si="38">Q17</f>
        <v>0</v>
      </c>
      <c r="C17" s="4">
        <f t="shared" ref="C17:C19" si="39">B17*1.2</f>
        <v>0</v>
      </c>
      <c r="D17" s="4">
        <f t="shared" ref="D17:D19" si="40">C17*1.2</f>
        <v>0</v>
      </c>
      <c r="E17" s="5">
        <f t="shared" ref="E17:E19" si="41">R17</f>
        <v>0</v>
      </c>
      <c r="F17" s="4" t="e">
        <f t="shared" ref="F17:F19" si="42">ROUND((E17/B17),0)</f>
        <v>#DIV/0!</v>
      </c>
      <c r="G17" s="4" t="e">
        <f t="shared" ref="G17:G19" si="43">ROUND((E17/C17),0)</f>
        <v>#DIV/0!</v>
      </c>
      <c r="H17" s="4" t="e">
        <f t="shared" ref="H17:H19" si="44">ROUND((E17/D17),0)</f>
        <v>#DIV/0!</v>
      </c>
      <c r="I17" s="4">
        <f t="shared" ref="I17:J19" si="45">T17</f>
        <v>0</v>
      </c>
      <c r="J17" s="4">
        <f t="shared" si="45"/>
        <v>0</v>
      </c>
      <c r="O17">
        <v>0</v>
      </c>
      <c r="P17">
        <f t="shared" ref="P17" si="46">O17/1.2</f>
        <v>0</v>
      </c>
      <c r="Q17">
        <f t="shared" ref="Q17:Q18" si="47">P17/1.2</f>
        <v>0</v>
      </c>
      <c r="R17" s="2">
        <v>0</v>
      </c>
      <c r="S17" s="2"/>
    </row>
    <row r="18" spans="1:19">
      <c r="A18" s="4">
        <f t="shared" si="37"/>
        <v>0</v>
      </c>
      <c r="B18" s="4">
        <f t="shared" si="38"/>
        <v>0</v>
      </c>
      <c r="C18" s="4">
        <f t="shared" si="39"/>
        <v>0</v>
      </c>
      <c r="D18" s="4">
        <f t="shared" si="40"/>
        <v>0</v>
      </c>
      <c r="E18" s="5">
        <f t="shared" si="41"/>
        <v>0</v>
      </c>
      <c r="F18" s="4" t="e">
        <f t="shared" si="42"/>
        <v>#DIV/0!</v>
      </c>
      <c r="G18" s="4" t="e">
        <f t="shared" si="43"/>
        <v>#DIV/0!</v>
      </c>
      <c r="H18" s="4" t="e">
        <f t="shared" si="44"/>
        <v>#DIV/0!</v>
      </c>
      <c r="I18" s="4">
        <f t="shared" si="45"/>
        <v>0</v>
      </c>
      <c r="J18" s="4">
        <f t="shared" si="45"/>
        <v>0</v>
      </c>
      <c r="O18">
        <v>0</v>
      </c>
      <c r="P18">
        <f>O18/1.2</f>
        <v>0</v>
      </c>
      <c r="Q18">
        <f t="shared" si="47"/>
        <v>0</v>
      </c>
      <c r="R18" s="2">
        <v>0</v>
      </c>
      <c r="S18" s="2"/>
    </row>
    <row r="19" spans="1:19">
      <c r="A19" s="4">
        <f t="shared" si="37"/>
        <v>0</v>
      </c>
      <c r="B19" s="4">
        <f t="shared" si="38"/>
        <v>0</v>
      </c>
      <c r="C19" s="4">
        <f t="shared" si="39"/>
        <v>0</v>
      </c>
      <c r="D19" s="4">
        <f t="shared" si="40"/>
        <v>0</v>
      </c>
      <c r="E19" s="5">
        <f t="shared" si="41"/>
        <v>0</v>
      </c>
      <c r="F19" s="4" t="e">
        <f t="shared" si="42"/>
        <v>#DIV/0!</v>
      </c>
      <c r="G19" s="4" t="e">
        <f t="shared" si="43"/>
        <v>#DIV/0!</v>
      </c>
      <c r="H19" s="4" t="e">
        <f t="shared" si="44"/>
        <v>#DIV/0!</v>
      </c>
      <c r="I19" s="4">
        <f t="shared" si="45"/>
        <v>0</v>
      </c>
      <c r="J19" s="4">
        <f t="shared" si="45"/>
        <v>0</v>
      </c>
      <c r="O19" s="71">
        <v>0</v>
      </c>
      <c r="P19" s="71">
        <f>O19/1.2</f>
        <v>0</v>
      </c>
      <c r="Q19" s="71">
        <f t="shared" ref="Q19" si="48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145" zoomScaleNormal="145" workbookViewId="0">
      <selection activeCell="G12" sqref="G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K20" sqref="K2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G11" sqref="G11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H14" sqref="H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2024-08-27T06:50:01Z</dcterms:modified>
</cp:coreProperties>
</file>