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Suryakant D. Singh\"/>
    </mc:Choice>
  </mc:AlternateContent>
  <xr:revisionPtr revIDLastSave="0" documentId="13_ncr:1_{F99499F8-A5DA-44E3-AB7D-356D8E29311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P15" i="4" l="1"/>
  <c r="B15" i="4" s="1"/>
  <c r="C15" i="4" s="1"/>
  <c r="D15" i="4" s="1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J17" i="4"/>
  <c r="I17" i="4"/>
  <c r="E17" i="4"/>
  <c r="A17" i="4"/>
  <c r="P16" i="4"/>
  <c r="B16" i="4" s="1"/>
  <c r="C16" i="4" s="1"/>
  <c r="J16" i="4"/>
  <c r="I16" i="4"/>
  <c r="E16" i="4"/>
  <c r="A16" i="4"/>
  <c r="J15" i="4"/>
  <c r="I15" i="4"/>
  <c r="E15" i="4"/>
  <c r="A15" i="4"/>
  <c r="H15" i="4" l="1"/>
  <c r="D16" i="4"/>
  <c r="G16" i="4"/>
  <c r="H19" i="4"/>
  <c r="D17" i="4"/>
  <c r="H17" i="4" s="1"/>
  <c r="G17" i="4"/>
  <c r="H16" i="4"/>
  <c r="D18" i="4"/>
  <c r="H18" i="4" s="1"/>
  <c r="G18" i="4"/>
  <c r="F15" i="4"/>
  <c r="F16" i="4"/>
  <c r="F17" i="4"/>
  <c r="F18" i="4"/>
  <c r="F19" i="4"/>
  <c r="G19" i="4"/>
  <c r="G15" i="4"/>
  <c r="O24" i="4" l="1"/>
  <c r="Q6" i="4" l="1"/>
  <c r="P4" i="4"/>
  <c r="O29" i="4" l="1"/>
  <c r="O28" i="4"/>
  <c r="H26" i="4" l="1"/>
  <c r="P10" i="4"/>
  <c r="Q12" i="4" l="1"/>
  <c r="Q11" i="4"/>
  <c r="Q9" i="4"/>
  <c r="Q8" i="4"/>
  <c r="P7" i="4"/>
  <c r="Q5" i="4"/>
  <c r="Q3" i="4"/>
  <c r="Q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0" i="4" l="1"/>
  <c r="Q20" i="4" s="1"/>
  <c r="J20" i="4"/>
  <c r="I20" i="4"/>
  <c r="E20" i="4"/>
  <c r="A20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0" i="4"/>
  <c r="C20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0" i="4"/>
  <c r="H20" i="4" s="1"/>
  <c r="G20" i="4"/>
  <c r="F20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<sst xmlns="http://schemas.openxmlformats.org/spreadsheetml/2006/main" count="26" uniqueCount="23">
  <si>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</si>
  <si>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</si>
  <si>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</si>
  <si>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</si>
  <si>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</si>
  <si>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</si>
  <si>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</si>
  <si>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</si>
  <si>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</si>
  <si>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</si>
  <si>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</si>
  <si>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</si>
  <si>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</si>
  <si>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</si>
  <si>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</si>
  <si>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</si>
  <si>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mca</t>
  </si>
  <si>
    <t>otla</t>
  </si>
  <si>
    <t>Shop No. 17, Ground Floor, Om Anurag Co.-Op. Hsg. Soc. Ltd., Vijaya Bank, Anand Nagar, Plot No. 39 &amp; 40, New/Current Survey No. 57/3&amp;4, Manpada Road, Village - Gajbandhan Patharli,</t>
  </si>
  <si>
    <t>oc - 1980</t>
  </si>
  <si>
    <t>bua - 27000/-</t>
  </si>
  <si>
    <t>02.01.23</t>
  </si>
  <si>
    <t>20.07.23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</si>
</sst>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AF1B0D-D403-4A95-BB32-3E339A75B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11DB5-6524-4729-BBB2-5168591B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6E4F2-20DB-4101-8B90-049D7D84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429961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4DF2C-6B19-47C7-A57C-9F3F4EAD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73961" cy="8688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A8604-4DE8-4533-914D-29272E03B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640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E2446-858C-41E7-BF56-A318A2CA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A349F-3FE1-4AA2-A9D4-CE7D9580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F55EE4-B1BF-46AC-9E3D-1935D678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038FAD-61B7-4116-AF15-5BD470618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4C674C-E2E8-4FD3-96E2-84CB24F7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61A853-98F7-416C-88D2-BADB110A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554739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6BCBA-519A-4335-86BC-0D94D5DC6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04339" cy="75543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40318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5D185-F66B-4167-90EE-ACB64499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89918" cy="7392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41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29350-8D20-4A94-9BC0-8270E5183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7792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7986C-6B8A-41F8-9A5C-142B7D26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20" si="0">N2</f>
        <v>0</v>
      </c>
      <c r="B2" s="4">
        <f t="shared" ref="B2:B20" si="1">Q2</f>
        <v>329.16666666666669</v>
      </c>
      <c r="C2" s="4">
        <f>B2*1.2</f>
        <v>395</v>
      </c>
      <c r="D2" s="4">
        <f t="shared" ref="D2:D13" si="2">C2*1.2</f>
        <v>474</v>
      </c>
      <c r="E2" s="5">
        <f t="shared" ref="E2:E13" si="3">R2</f>
        <v>4975000</v>
      </c>
      <c r="F2" s="10">
        <f t="shared" ref="F2:F13" si="4">ROUND((E2/B2),0)</f>
        <v>15114</v>
      </c>
      <c r="G2" s="10">
        <f t="shared" ref="G2:G13" si="5">ROUND((E2/C2),0)</f>
        <v>12595</v>
      </c>
      <c r="H2" s="10">
        <f t="shared" ref="H2:H13" si="6">ROUND((E2/D2),0)</f>
        <v>10496</v>
      </c>
      <c r="I2" s="4" t="e">
        <f>#REF!</f>
        <v>#REF!</v>
      </c>
      <c r="J2" s="4">
        <f t="shared" ref="J2:J13" si="7">S2</f>
        <v>0</v>
      </c>
      <c r="O2">
        <v>0</v>
      </c>
      <c r="P2">
        <v>395</v>
      </c>
      <c r="Q2">
        <f t="shared" ref="Q2:Q12" si="8">P2/1.2</f>
        <v>329.16666666666669</v>
      </c>
      <c r="R2" s="2">
        <v>4975000</v>
      </c>
      <c r="S2" s="8"/>
      <c r="T2" s="8"/>
    </row>
    <row r="3" spans="1:20" x14ac:dyDescent="0.25">
      <c r="A3" s="4">
        <f t="shared" si="0"/>
        <v>0</v>
      </c>
      <c r="B3" s="4">
        <f t="shared" si="1"/>
        <v>316.66666666666669</v>
      </c>
      <c r="C3" s="4">
        <f t="shared" ref="C3:C20" si="9">B3*1.2</f>
        <v>380</v>
      </c>
      <c r="D3" s="4">
        <f t="shared" si="2"/>
        <v>456</v>
      </c>
      <c r="E3" s="5">
        <f t="shared" si="3"/>
        <v>3500000</v>
      </c>
      <c r="F3" s="10">
        <f t="shared" si="4"/>
        <v>11053</v>
      </c>
      <c r="G3" s="10">
        <f t="shared" si="5"/>
        <v>9211</v>
      </c>
      <c r="H3" s="10">
        <f t="shared" si="6"/>
        <v>7675</v>
      </c>
      <c r="I3" s="4" t="e">
        <f>#REF!</f>
        <v>#REF!</v>
      </c>
      <c r="J3" s="4">
        <f t="shared" si="7"/>
        <v>0</v>
      </c>
      <c r="O3">
        <v>0</v>
      </c>
      <c r="P3">
        <v>380</v>
      </c>
      <c r="Q3">
        <f t="shared" si="8"/>
        <v>316.66666666666669</v>
      </c>
      <c r="R3" s="2">
        <v>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211</v>
      </c>
      <c r="C4" s="4">
        <f t="shared" si="9"/>
        <v>253.2</v>
      </c>
      <c r="D4" s="4">
        <f t="shared" si="2"/>
        <v>303.83999999999997</v>
      </c>
      <c r="E4" s="5">
        <f t="shared" si="3"/>
        <v>3000000</v>
      </c>
      <c r="F4" s="10">
        <f t="shared" si="4"/>
        <v>14218</v>
      </c>
      <c r="G4" s="10">
        <f t="shared" si="5"/>
        <v>11848</v>
      </c>
      <c r="H4" s="10">
        <f t="shared" si="6"/>
        <v>9874</v>
      </c>
      <c r="I4" s="4" t="e">
        <f>#REF!</f>
        <v>#REF!</v>
      </c>
      <c r="J4" s="4">
        <f t="shared" si="7"/>
        <v>0</v>
      </c>
      <c r="O4">
        <v>0</v>
      </c>
      <c r="P4">
        <f>O4/1.2</f>
        <v>0</v>
      </c>
      <c r="Q4">
        <v>211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237.5</v>
      </c>
      <c r="C5" s="4">
        <f t="shared" si="9"/>
        <v>285</v>
      </c>
      <c r="D5" s="4">
        <f t="shared" si="2"/>
        <v>342</v>
      </c>
      <c r="E5" s="5">
        <f t="shared" si="3"/>
        <v>3500000</v>
      </c>
      <c r="F5" s="10">
        <f t="shared" si="4"/>
        <v>14737</v>
      </c>
      <c r="G5" s="15">
        <f t="shared" si="5"/>
        <v>12281</v>
      </c>
      <c r="H5" s="10">
        <f t="shared" si="6"/>
        <v>10234</v>
      </c>
      <c r="I5" s="4" t="e">
        <f>#REF!</f>
        <v>#REF!</v>
      </c>
      <c r="J5" s="4" t="str">
        <f t="shared" si="7"/>
        <v>02.01.23</v>
      </c>
      <c r="O5">
        <v>0</v>
      </c>
      <c r="P5">
        <v>285</v>
      </c>
      <c r="Q5">
        <f t="shared" si="8"/>
        <v>237.5</v>
      </c>
      <c r="R5" s="2">
        <v>3500000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200</v>
      </c>
      <c r="C6" s="4">
        <f t="shared" si="9"/>
        <v>240</v>
      </c>
      <c r="D6" s="4">
        <f t="shared" si="2"/>
        <v>288</v>
      </c>
      <c r="E6" s="5">
        <f t="shared" si="3"/>
        <v>2500000</v>
      </c>
      <c r="F6" s="10">
        <f t="shared" si="4"/>
        <v>12500</v>
      </c>
      <c r="G6" s="15">
        <f t="shared" si="5"/>
        <v>10417</v>
      </c>
      <c r="H6" s="10">
        <f t="shared" si="6"/>
        <v>8681</v>
      </c>
      <c r="I6" s="4" t="e">
        <f>#REF!</f>
        <v>#REF!</v>
      </c>
      <c r="J6" s="4" t="str">
        <f t="shared" si="7"/>
        <v>20.07.23</v>
      </c>
      <c r="O6">
        <v>0</v>
      </c>
      <c r="P6">
        <v>240</v>
      </c>
      <c r="Q6">
        <f>P6/1.2</f>
        <v>200</v>
      </c>
      <c r="R6" s="2">
        <v>2500000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10" si="10">O7/1.2</f>
        <v>0</v>
      </c>
      <c r="Q7"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283.33333333333337</v>
      </c>
      <c r="C8" s="4">
        <f t="shared" si="9"/>
        <v>340.00000000000006</v>
      </c>
      <c r="D8" s="4">
        <f t="shared" si="2"/>
        <v>408.00000000000006</v>
      </c>
      <c r="E8" s="5">
        <f t="shared" si="3"/>
        <v>8200000</v>
      </c>
      <c r="F8" s="10">
        <f t="shared" si="4"/>
        <v>28941</v>
      </c>
      <c r="G8" s="10">
        <f t="shared" si="5"/>
        <v>24118</v>
      </c>
      <c r="H8" s="10">
        <f t="shared" si="6"/>
        <v>20098</v>
      </c>
      <c r="I8" s="4" t="e">
        <f>#REF!</f>
        <v>#REF!</v>
      </c>
      <c r="J8" s="4">
        <f t="shared" si="7"/>
        <v>0</v>
      </c>
      <c r="O8">
        <v>0</v>
      </c>
      <c r="P8">
        <v>340</v>
      </c>
      <c r="Q8">
        <f t="shared" si="8"/>
        <v>283.33333333333337</v>
      </c>
      <c r="R8" s="2">
        <v>8200000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301.66666666666669</v>
      </c>
      <c r="C9" s="4">
        <f t="shared" si="9"/>
        <v>362</v>
      </c>
      <c r="D9" s="4">
        <f t="shared" si="2"/>
        <v>434.4</v>
      </c>
      <c r="E9" s="5">
        <f t="shared" si="3"/>
        <v>18500000</v>
      </c>
      <c r="F9" s="10">
        <f t="shared" si="4"/>
        <v>61326</v>
      </c>
      <c r="G9" s="10">
        <f t="shared" si="5"/>
        <v>51105</v>
      </c>
      <c r="H9" s="10">
        <f t="shared" si="6"/>
        <v>42587</v>
      </c>
      <c r="I9" s="4" t="e">
        <f>#REF!</f>
        <v>#REF!</v>
      </c>
      <c r="J9" s="4">
        <f t="shared" si="7"/>
        <v>0</v>
      </c>
      <c r="O9">
        <v>0</v>
      </c>
      <c r="P9">
        <v>362</v>
      </c>
      <c r="Q9">
        <f t="shared" si="8"/>
        <v>301.66666666666669</v>
      </c>
      <c r="R9" s="2">
        <v>18500000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100</v>
      </c>
      <c r="C10" s="4">
        <f t="shared" si="9"/>
        <v>120</v>
      </c>
      <c r="D10" s="4">
        <f t="shared" si="2"/>
        <v>144</v>
      </c>
      <c r="E10" s="5">
        <f t="shared" si="3"/>
        <v>3500000</v>
      </c>
      <c r="F10" s="10">
        <f t="shared" si="4"/>
        <v>35000</v>
      </c>
      <c r="G10" s="15">
        <f t="shared" si="5"/>
        <v>29167</v>
      </c>
      <c r="H10" s="10">
        <f t="shared" si="6"/>
        <v>24306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100</v>
      </c>
      <c r="R10" s="2">
        <v>3500000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362.5</v>
      </c>
      <c r="C11" s="4">
        <f t="shared" si="9"/>
        <v>435</v>
      </c>
      <c r="D11" s="4">
        <f t="shared" si="2"/>
        <v>522</v>
      </c>
      <c r="E11" s="5">
        <f t="shared" si="3"/>
        <v>2150000</v>
      </c>
      <c r="F11" s="10">
        <f t="shared" si="4"/>
        <v>5931</v>
      </c>
      <c r="G11" s="10">
        <f t="shared" si="5"/>
        <v>4943</v>
      </c>
      <c r="H11" s="10">
        <f t="shared" si="6"/>
        <v>4119</v>
      </c>
      <c r="I11" s="4" t="e">
        <f>#REF!</f>
        <v>#REF!</v>
      </c>
      <c r="J11" s="4">
        <f t="shared" si="7"/>
        <v>0</v>
      </c>
      <c r="O11">
        <v>0</v>
      </c>
      <c r="P11">
        <v>435</v>
      </c>
      <c r="Q11">
        <f t="shared" si="8"/>
        <v>362.5</v>
      </c>
      <c r="R11" s="2">
        <v>2150000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200</v>
      </c>
      <c r="C12" s="4">
        <f t="shared" si="9"/>
        <v>240</v>
      </c>
      <c r="D12" s="4">
        <f t="shared" si="2"/>
        <v>288</v>
      </c>
      <c r="E12" s="5">
        <f t="shared" si="3"/>
        <v>2500000</v>
      </c>
      <c r="F12" s="10">
        <f t="shared" si="4"/>
        <v>12500</v>
      </c>
      <c r="G12" s="10">
        <f t="shared" si="5"/>
        <v>10417</v>
      </c>
      <c r="H12" s="10">
        <f t="shared" si="6"/>
        <v>8681</v>
      </c>
      <c r="I12" s="4" t="e">
        <f>#REF!</f>
        <v>#REF!</v>
      </c>
      <c r="J12" s="4">
        <f t="shared" si="7"/>
        <v>0</v>
      </c>
      <c r="O12">
        <v>0</v>
      </c>
      <c r="P12">
        <v>240</v>
      </c>
      <c r="Q12">
        <f t="shared" si="8"/>
        <v>200</v>
      </c>
      <c r="R12" s="2">
        <v>2500000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250</v>
      </c>
      <c r="C13" s="4">
        <f t="shared" si="9"/>
        <v>300</v>
      </c>
      <c r="D13" s="4">
        <f t="shared" si="2"/>
        <v>360</v>
      </c>
      <c r="E13" s="5">
        <f t="shared" si="3"/>
        <v>10000000</v>
      </c>
      <c r="F13" s="10">
        <f t="shared" si="4"/>
        <v>40000</v>
      </c>
      <c r="G13" s="15">
        <f t="shared" si="5"/>
        <v>33333</v>
      </c>
      <c r="H13" s="10">
        <f t="shared" si="6"/>
        <v>27778</v>
      </c>
      <c r="I13" s="4" t="e">
        <f>#REF!</f>
        <v>#REF!</v>
      </c>
      <c r="J13" s="4">
        <f t="shared" si="7"/>
        <v>0</v>
      </c>
      <c r="O13">
        <v>0</v>
      </c>
      <c r="P13">
        <v>300</v>
      </c>
      <c r="Q13">
        <f t="shared" ref="Q13" si="11">P13/1.2</f>
        <v>250</v>
      </c>
      <c r="R13" s="2">
        <v>10000000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450</v>
      </c>
      <c r="C14" s="4">
        <f t="shared" si="9"/>
        <v>540</v>
      </c>
      <c r="D14" s="4">
        <f t="shared" ref="D14:D20" si="12">C14*1.2</f>
        <v>648</v>
      </c>
      <c r="E14" s="5">
        <f t="shared" ref="E14:E20" si="13">R14</f>
        <v>25000000</v>
      </c>
      <c r="F14" s="10">
        <f t="shared" ref="F14:F20" si="14">ROUND((E14/B14),0)</f>
        <v>55556</v>
      </c>
      <c r="G14" s="10">
        <f t="shared" ref="G14:G20" si="15">ROUND((E14/C14),0)</f>
        <v>46296</v>
      </c>
      <c r="H14" s="4">
        <f t="shared" ref="H14:H20" si="16">ROUND((E14/D14),0)</f>
        <v>38580</v>
      </c>
      <c r="I14" s="4" t="e">
        <f>#REF!</f>
        <v>#REF!</v>
      </c>
      <c r="J14" s="4">
        <f t="shared" ref="J14:J20" si="17">S14</f>
        <v>0</v>
      </c>
      <c r="O14">
        <v>0</v>
      </c>
      <c r="P14">
        <f t="shared" ref="P14:P20" si="18">O14/1.2</f>
        <v>0</v>
      </c>
      <c r="Q14">
        <v>450</v>
      </c>
      <c r="R14" s="2">
        <v>25000000</v>
      </c>
      <c r="S14" s="8"/>
      <c r="T14" s="8"/>
    </row>
    <row r="15" spans="1:20" x14ac:dyDescent="0.25">
      <c r="A15" s="4">
        <f t="shared" ref="A15:A19" si="19">N15</f>
        <v>0</v>
      </c>
      <c r="B15" s="4">
        <f t="shared" ref="B15:B19" si="20">Q15</f>
        <v>1500</v>
      </c>
      <c r="C15" s="4">
        <f t="shared" ref="C15:C19" si="21">B15*1.2</f>
        <v>1800</v>
      </c>
      <c r="D15" s="4">
        <f t="shared" ref="D15:D19" si="22">C15*1.2</f>
        <v>2160</v>
      </c>
      <c r="E15" s="5">
        <f t="shared" ref="E15:E19" si="23">R15</f>
        <v>58000000</v>
      </c>
      <c r="F15" s="10">
        <f t="shared" ref="F15:F19" si="24">ROUND((E15/B15),0)</f>
        <v>38667</v>
      </c>
      <c r="G15" s="4">
        <f t="shared" ref="G15:G19" si="25">ROUND((E15/C15),0)</f>
        <v>32222</v>
      </c>
      <c r="H15" s="4">
        <f t="shared" ref="H15:H19" si="26">ROUND((E15/D15),0)</f>
        <v>26852</v>
      </c>
      <c r="I15" s="4" t="e">
        <f>#REF!</f>
        <v>#REF!</v>
      </c>
      <c r="J15" s="4">
        <f t="shared" ref="J15:J19" si="27">S15</f>
        <v>0</v>
      </c>
      <c r="O15">
        <v>0</v>
      </c>
      <c r="P15">
        <f t="shared" ref="P15:P19" si="28">O15/1.2</f>
        <v>0</v>
      </c>
      <c r="Q15">
        <v>1500</v>
      </c>
      <c r="R15" s="2">
        <v>58000000</v>
      </c>
      <c r="S15" s="8"/>
      <c r="T15" s="8"/>
    </row>
    <row r="16" spans="1:20" x14ac:dyDescent="0.25">
      <c r="A16" s="4">
        <f t="shared" si="19"/>
        <v>0</v>
      </c>
      <c r="B16" s="4">
        <f t="shared" si="20"/>
        <v>150</v>
      </c>
      <c r="C16" s="4">
        <f t="shared" si="21"/>
        <v>180</v>
      </c>
      <c r="D16" s="4">
        <f t="shared" si="22"/>
        <v>216</v>
      </c>
      <c r="E16" s="5">
        <f t="shared" si="23"/>
        <v>7500000</v>
      </c>
      <c r="F16" s="10">
        <f t="shared" si="24"/>
        <v>50000</v>
      </c>
      <c r="G16" s="15">
        <f t="shared" si="25"/>
        <v>41667</v>
      </c>
      <c r="H16" s="4">
        <f t="shared" si="26"/>
        <v>34722</v>
      </c>
      <c r="I16" s="4" t="e">
        <f>#REF!</f>
        <v>#REF!</v>
      </c>
      <c r="J16" s="4">
        <f t="shared" si="27"/>
        <v>0</v>
      </c>
      <c r="O16">
        <v>0</v>
      </c>
      <c r="P16">
        <f t="shared" si="28"/>
        <v>0</v>
      </c>
      <c r="Q16">
        <v>150</v>
      </c>
      <c r="R16" s="2">
        <v>7500000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4" t="e">
        <f t="shared" si="25"/>
        <v>#DIV/0!</v>
      </c>
      <c r="H17" s="4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ref="Q15:Q19" si="29">P17/1.2</f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29"/>
        <v>0</v>
      </c>
      <c r="R19" s="2">
        <v>0</v>
      </c>
      <c r="S19" s="8"/>
      <c r="T19" s="8"/>
    </row>
    <row r="20" spans="1:24" x14ac:dyDescent="0.25">
      <c r="A20" s="4">
        <f t="shared" si="0"/>
        <v>0</v>
      </c>
      <c r="B20" s="4">
        <f t="shared" si="1"/>
        <v>0</v>
      </c>
      <c r="C20" s="4">
        <f t="shared" si="9"/>
        <v>0</v>
      </c>
      <c r="D20" s="4">
        <f t="shared" si="12"/>
        <v>0</v>
      </c>
      <c r="E20" s="5">
        <f t="shared" si="13"/>
        <v>0</v>
      </c>
      <c r="F20" s="10" t="e">
        <f t="shared" si="14"/>
        <v>#DIV/0!</v>
      </c>
      <c r="G20" s="4" t="e">
        <f t="shared" si="15"/>
        <v>#DIV/0!</v>
      </c>
      <c r="H20" s="4" t="e">
        <f t="shared" si="16"/>
        <v>#DIV/0!</v>
      </c>
      <c r="I20" s="4" t="e">
        <f>#REF!</f>
        <v>#REF!</v>
      </c>
      <c r="J20" s="4">
        <f t="shared" si="17"/>
        <v>0</v>
      </c>
      <c r="O20">
        <v>0</v>
      </c>
      <c r="P20">
        <f t="shared" si="18"/>
        <v>0</v>
      </c>
      <c r="Q20">
        <f t="shared" ref="Q20" si="30">P20/1.2</f>
        <v>0</v>
      </c>
      <c r="R20" s="2">
        <v>0</v>
      </c>
      <c r="S20" s="8"/>
      <c r="T20" s="8"/>
    </row>
    <row r="22" spans="1:24" x14ac:dyDescent="0.25">
      <c r="G22" t="s">
        <v>18</v>
      </c>
    </row>
    <row r="24" spans="1:24" x14ac:dyDescent="0.25">
      <c r="G24" t="s">
        <v>13</v>
      </c>
      <c r="H24">
        <v>175</v>
      </c>
      <c r="O24">
        <f>33000/1.2</f>
        <v>27500</v>
      </c>
    </row>
    <row r="25" spans="1:24" x14ac:dyDescent="0.25">
      <c r="G25" t="s">
        <v>14</v>
      </c>
      <c r="H25">
        <v>31500</v>
      </c>
    </row>
    <row r="26" spans="1:24" x14ac:dyDescent="0.25">
      <c r="G26" t="s">
        <v>15</v>
      </c>
      <c r="H26">
        <f>H25*H24</f>
        <v>5512500</v>
      </c>
    </row>
    <row r="27" spans="1:24" x14ac:dyDescent="0.25">
      <c r="G27" s="6"/>
      <c r="H27" s="6"/>
      <c r="J27" t="s">
        <v>16</v>
      </c>
    </row>
    <row r="28" spans="1:24" x14ac:dyDescent="0.25">
      <c r="J28">
        <v>8.4</v>
      </c>
      <c r="N28">
        <v>15.4</v>
      </c>
      <c r="O28">
        <f>N28*J28</f>
        <v>129.36000000000001</v>
      </c>
    </row>
    <row r="29" spans="1:24" x14ac:dyDescent="0.25">
      <c r="G29" t="s">
        <v>19</v>
      </c>
      <c r="I29" t="s">
        <v>17</v>
      </c>
      <c r="J29">
        <v>2.08</v>
      </c>
      <c r="N29">
        <v>8.4</v>
      </c>
      <c r="O29">
        <f>N29*J29</f>
        <v>17.472000000000001</v>
      </c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G30" t="s">
        <v>20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2"/>
      <c r="T33" s="12"/>
      <c r="U33" s="12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16:24" x14ac:dyDescent="0.25">
      <c r="Q39" s="11"/>
      <c r="R39" s="11"/>
    </row>
    <row r="40" spans="16:24" x14ac:dyDescent="0.25">
      <c r="Q40" s="11"/>
      <c r="R40" s="11"/>
      <c r="T40" s="6"/>
    </row>
    <row r="41" spans="16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2" workbookViewId="0">
      <selection activeCell="F58" sqref="F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C3A41-8CDB-447D-8118-19FDD31572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251FD-8E90-4AF9-B2FA-857DA9E433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9C077-C721-4F0C-B7C2-870792AFD6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B277-1E71-4DDF-AFD8-0441C85821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2024-08-31T10:18:56Z</dcterms:modified>
</cp:coreProperties>
</file>