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  <sheet name="Sheet4" sheetId="40" r:id="rId9"/>
    <sheet name="Sheet5" sheetId="41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4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B4" s="1"/>
  <c r="J4"/>
  <c r="I4"/>
  <c r="E4"/>
  <c r="A4"/>
  <c r="Q3"/>
  <c r="B3" s="1"/>
  <c r="J3"/>
  <c r="I3"/>
  <c r="E3"/>
  <c r="A3"/>
  <c r="Q2"/>
  <c r="B2" s="1"/>
  <c r="J2"/>
  <c r="I2"/>
  <c r="E2"/>
  <c r="A2"/>
  <c r="K27" i="38"/>
  <c r="K26"/>
  <c r="D17" i="25"/>
  <c r="K21" i="38"/>
  <c r="K25"/>
  <c r="F2" i="4" l="1"/>
  <c r="C2"/>
  <c r="F6"/>
  <c r="C6"/>
  <c r="F10"/>
  <c r="C10"/>
  <c r="C5"/>
  <c r="F5"/>
  <c r="C9"/>
  <c r="F9"/>
  <c r="F13"/>
  <c r="C13"/>
  <c r="F4"/>
  <c r="C4"/>
  <c r="F8"/>
  <c r="C8"/>
  <c r="C12"/>
  <c r="F12"/>
  <c r="F3"/>
  <c r="C3"/>
  <c r="C7"/>
  <c r="F7"/>
  <c r="F11"/>
  <c r="C11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G4" l="1"/>
  <c r="D4"/>
  <c r="H4" s="1"/>
  <c r="D10"/>
  <c r="H10" s="1"/>
  <c r="G10"/>
  <c r="G2"/>
  <c r="D2"/>
  <c r="H2" s="1"/>
  <c r="D5"/>
  <c r="H5" s="1"/>
  <c r="G5"/>
  <c r="G11"/>
  <c r="D11"/>
  <c r="H11" s="1"/>
  <c r="D3"/>
  <c r="H3" s="1"/>
  <c r="G3"/>
  <c r="G8"/>
  <c r="D8"/>
  <c r="H8" s="1"/>
  <c r="D13"/>
  <c r="H13" s="1"/>
  <c r="G13"/>
  <c r="G6"/>
  <c r="D6"/>
  <c r="H6" s="1"/>
  <c r="D7"/>
  <c r="H7" s="1"/>
  <c r="G7"/>
  <c r="G12"/>
  <c r="D12"/>
  <c r="H12" s="1"/>
  <c r="D9"/>
  <c r="H9" s="1"/>
  <c r="G9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<sst xmlns="http://schemas.openxmlformats.org/spreadsheetml/2006/main" count="148" uniqueCount="110">
  <si>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</si>
  <si>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</si>
  <si>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</si>
  <si>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</si>
  <si>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</si>
  <si>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</si>
  <si>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</si>
  <si>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</si>
  <si>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</si>
  <si>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</si>
  <si>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</si>
  <si>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</si>
  <si>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</si>
  <si>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</si>
  <si>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</si>
  <si>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</si>
  <si>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</si>
  <si>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</si>
  <si>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</si>
  <si>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</si>
  <si>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</si>
  <si>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</si>
  <si>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</si>
  <si>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</si>
  <si>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</si>
  <si>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</si>
  <si>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</si>
  <si>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</si>
  <si>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</si>
  <si>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</si>
  <si>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</si>
  <si>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</si>
  <si>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</si>
  <si>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</si>
  <si>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</si>
  <si>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</si>
  <si>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</si>
  <si>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</si>
  <si>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</si>
  <si>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</si>
  <si>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</si>
  <si>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</si>
  <si>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</si>
  <si>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</si>
  <si>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</si>
  <si>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</si>
  <si>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</si>
  <si>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</si>
  <si>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</si>
  <si>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</si>
  <si>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</si>
  <si>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</si>
  <si>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</si>
  <si>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</si>
  <si>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</si>
  <si>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</si>
  <si>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</si>
  <si>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</si>
  <si>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</si>
  <si>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</si>
  <si>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</si>
  <si>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</si>
  <si>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</si>
  <si>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</si>
  <si>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</si>
  <si>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</si>
  <si>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</si>
  <si>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</si>
  <si>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</si>
  <si>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</si>
  <si>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</si>
  <si>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</si>
  <si>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</si>
  <si>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</si>
  <si>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</si>
  <si>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</si>
  <si>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</si>
  <si>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</si>
  <si>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</si>
  <si>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</si>
  <si>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</si>
  <si>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</si>
  <si>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</si>
  <si>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</si>
  <si>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</si>
  <si>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</si>
  <si>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</si>
  <si>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</si>
  <si>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</si>
  <si>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</si>
  <si>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</si>
  <si>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</si>
  <si>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</si>
  <si>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</si>
  <si>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</si>
  <si>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</si>
  <si>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</si>
  <si>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</si>
  <si>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</si>
  <si>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</si>
  <si>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</si>
  <si>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</si>
  <si>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</si>
  <si>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</si>
  <si>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</si>
  <si>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</si>
  <si>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</si>
  <si>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</si>
  <si>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</si>
  <si>
    <t>IGR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</si>
</sst>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66675</xdr:rowOff>
    </xdr:from>
    <xdr:to>
      <xdr:col>10</xdr:col>
      <xdr:colOff>38100</xdr:colOff>
      <xdr:row>30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66675"/>
          <a:ext cx="5743575" cy="5686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114300</xdr:rowOff>
    </xdr:from>
    <xdr:to>
      <xdr:col>10</xdr:col>
      <xdr:colOff>571500</xdr:colOff>
      <xdr:row>31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14300"/>
          <a:ext cx="578167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168087</xdr:colOff>
      <xdr:row>2</xdr:row>
      <xdr:rowOff>44823</xdr:rowOff>
    </xdr:from>
    <xdr:to>
      <xdr:col>11</xdr:col>
      <xdr:colOff>320488</xdr:colOff>
      <xdr:row>32</xdr:row>
      <xdr:rowOff>35298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205" y="425823"/>
          <a:ext cx="6203577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38500</v>
      </c>
      <c r="D5" s="56" t="s">
        <v>61</v>
      </c>
      <c r="E5" s="57">
        <f>ROUND(C5/10.764,0)</f>
        <v>3577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38500</v>
      </c>
      <c r="D10" s="56" t="s">
        <v>61</v>
      </c>
      <c r="E10" s="57">
        <f>ROUND(C10/10.764,0)</f>
        <v>3577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627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2242779</v>
      </c>
      <c r="D17" s="71">
        <f>C16*2000</f>
        <v>1254000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5" sqref="E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4700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108</v>
      </c>
      <c r="B18" s="7"/>
      <c r="C18" s="72">
        <v>627</v>
      </c>
      <c r="D18" s="72"/>
      <c r="E18" s="73"/>
      <c r="F18" s="74"/>
      <c r="G18" s="74"/>
    </row>
    <row r="19" spans="1:7">
      <c r="A19" s="15"/>
      <c r="B19" s="6"/>
      <c r="C19" s="29">
        <f>C18*C16</f>
        <v>2946900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2519599.5</v>
      </c>
      <c r="C20" s="30">
        <f>C19*95%</f>
        <v>2799555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2357520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1254000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6139.375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3" si="0">N2</f>
        <v>0</v>
      </c>
      <c r="B2" s="4">
        <f t="shared" ref="B2:B13" si="1">Q2</f>
        <v>887.5</v>
      </c>
      <c r="C2" s="4">
        <f t="shared" ref="C2:C13" si="2">B2*1.2</f>
        <v>1065</v>
      </c>
      <c r="D2" s="4">
        <f t="shared" ref="D2:D13" si="3">C2*1.2</f>
        <v>1278</v>
      </c>
      <c r="E2" s="5">
        <f t="shared" ref="E2:E13" si="4">R2</f>
        <v>4700000</v>
      </c>
      <c r="F2" s="4">
        <f t="shared" ref="F2:F13" si="5">ROUND((E2/B2),0)</f>
        <v>5296</v>
      </c>
      <c r="G2" s="4">
        <f t="shared" ref="G2:G13" si="6">ROUND((E2/C2),0)</f>
        <v>4413</v>
      </c>
      <c r="H2" s="4">
        <f t="shared" ref="H2:H13" si="7">ROUND((E2/D2),0)</f>
        <v>3678</v>
      </c>
      <c r="I2" s="4">
        <f t="shared" ref="I2:I13" si="8">T2</f>
        <v>0</v>
      </c>
      <c r="J2" s="4">
        <f t="shared" ref="J2:J13" si="9">U2</f>
        <v>0</v>
      </c>
      <c r="K2" s="71"/>
      <c r="L2" s="71"/>
      <c r="M2" s="71"/>
      <c r="N2" s="71"/>
      <c r="O2" s="71">
        <v>0</v>
      </c>
      <c r="P2" s="71">
        <v>1065</v>
      </c>
      <c r="Q2" s="71">
        <f t="shared" ref="Q2:Q13" si="10">P2/1.2</f>
        <v>887.5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892.5</v>
      </c>
      <c r="C3" s="4">
        <f t="shared" si="2"/>
        <v>1071</v>
      </c>
      <c r="D3" s="4">
        <f t="shared" si="3"/>
        <v>1285.2</v>
      </c>
      <c r="E3" s="5">
        <f t="shared" si="4"/>
        <v>5500000</v>
      </c>
      <c r="F3" s="4">
        <f t="shared" si="5"/>
        <v>6162</v>
      </c>
      <c r="G3" s="4">
        <f t="shared" si="6"/>
        <v>5135</v>
      </c>
      <c r="H3" s="4">
        <f t="shared" si="7"/>
        <v>4279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1071</v>
      </c>
      <c r="Q3" s="71">
        <f t="shared" si="10"/>
        <v>892.5</v>
      </c>
      <c r="R3" s="2">
        <v>5500000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494</v>
      </c>
      <c r="C4" s="4">
        <f t="shared" si="2"/>
        <v>592.79999999999995</v>
      </c>
      <c r="D4" s="4">
        <f t="shared" si="3"/>
        <v>711.3599999999999</v>
      </c>
      <c r="E4" s="5">
        <f t="shared" si="4"/>
        <v>2400000</v>
      </c>
      <c r="F4" s="4">
        <f t="shared" si="5"/>
        <v>4858</v>
      </c>
      <c r="G4" s="4">
        <f t="shared" si="6"/>
        <v>4049</v>
      </c>
      <c r="H4" s="4">
        <f t="shared" si="7"/>
        <v>3374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2:P4" si="11">O4/1.2</f>
        <v>0</v>
      </c>
      <c r="Q4" s="71">
        <v>494</v>
      </c>
      <c r="R4" s="2">
        <v>2400000</v>
      </c>
      <c r="S4" s="2" t="s">
        <v>109</v>
      </c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10" si="12">O8/1.2</f>
        <v>0</v>
      </c>
      <c r="Q8" s="71">
        <f t="shared" si="10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 t="shared" si="12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O14" s="71">
        <v>0</v>
      </c>
      <c r="P14" s="71">
        <f t="shared" ref="P14:P16" si="23">O14/1.2</f>
        <v>0</v>
      </c>
      <c r="Q14" s="71">
        <f t="shared" ref="Q14:Q18" si="24">P14/1.2</f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 s="71">
        <v>0</v>
      </c>
      <c r="P15" s="71">
        <f t="shared" si="23"/>
        <v>0</v>
      </c>
      <c r="Q15" s="71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 s="71">
        <v>0</v>
      </c>
      <c r="P16" s="71">
        <f t="shared" si="23"/>
        <v>0</v>
      </c>
      <c r="Q16" s="71">
        <f t="shared" si="24"/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 s="71">
        <v>0</v>
      </c>
      <c r="P17" s="71">
        <f>O17/1.2</f>
        <v>0</v>
      </c>
      <c r="Q17" s="71">
        <f t="shared" si="24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 s="71">
        <v>0</v>
      </c>
      <c r="P18" s="71">
        <f>O18/1.2</f>
        <v>0</v>
      </c>
      <c r="Q18" s="71">
        <f t="shared" si="24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I2" sqref="I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L7" sqref="L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7" sqref="I7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" sqref="I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2024-08-22T06:25:29Z</dcterms:modified>
</cp:coreProperties>
</file>