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Ms Bi Chem (India)Pvt Ltd (prabhat trading co)\"/>
    </mc:Choice>
  </mc:AlternateContent>
  <xr:revisionPtr revIDLastSave="0" documentId="13_ncr:1_{CDA85659-ADB6-4D9A-B998-E59C0BC026A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5" i="1" l="1"/>
  <c r="V5" i="1"/>
  <c r="X4" i="1"/>
  <c r="W4" i="1"/>
  <c r="V4" i="1"/>
  <c r="N2" i="1" l="1"/>
  <c r="O2" i="1" s="1"/>
  <c r="P2" i="1" s="1"/>
  <c r="Q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Q3" i="1" s="1"/>
  <c r="T3" i="1" s="1"/>
  <c r="N4" i="1"/>
  <c r="O4" i="1" s="1"/>
  <c r="P4" i="1" s="1"/>
  <c r="Q4" i="1" s="1"/>
  <c r="T4" i="1" s="1"/>
  <c r="N5" i="1"/>
  <c r="O5" i="1" s="1"/>
  <c r="P5" i="1" s="1"/>
  <c r="Q5" i="1" s="1"/>
  <c r="T5" i="1" s="1"/>
  <c r="N6" i="1"/>
  <c r="O6" i="1" s="1"/>
  <c r="P6" i="1" s="1"/>
  <c r="Q6" i="1" s="1"/>
  <c r="R6" i="1" s="1"/>
  <c r="T6" i="1" s="1"/>
  <c r="N7" i="1"/>
  <c r="O7" i="1" s="1"/>
  <c r="P7" i="1" s="1"/>
  <c r="Q7" i="1" s="1"/>
  <c r="R7" i="1" s="1"/>
  <c r="T7" i="1" s="1"/>
  <c r="N8" i="1"/>
  <c r="O8" i="1" s="1"/>
  <c r="P8" i="1" s="1"/>
  <c r="Q8" i="1" s="1"/>
  <c r="R8" i="1" s="1"/>
  <c r="T8" i="1" s="1"/>
  <c r="N9" i="1"/>
  <c r="O9" i="1" s="1"/>
  <c r="P9" i="1" s="1"/>
  <c r="Q9" i="1" s="1"/>
  <c r="R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<sst xmlns="http://schemas.openxmlformats.org/spreadsheetml/2006/main" count="22" uniqueCount="18">
  <si>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</si>
  <si>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</si>
  <si>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</si>
  <si>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</si>
  <si>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</si>
  <si>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</si>
  <si>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</si>
  <si>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</si>
  <si>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</si>
  <si>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</si>
  <si>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</si>
  <si>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</si>
  <si>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</si>
  <si>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</si>
  <si>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</si>
  <si>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</si>
  <si>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</si>
  <si>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LB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</si>
</sst>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432971</xdr:colOff>
      <xdr:row>25</xdr:row>
      <xdr:rowOff>133350</xdr:rowOff>
    </xdr:from>
    <xdr:to>
      <xdr:col>13</xdr:col>
      <xdr:colOff>773533</xdr:colOff>
      <xdr:row>47</xdr:row>
      <xdr:rowOff>181965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E656DB-DCAB-4E61-910C-9777E93D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571" y="5086350"/>
          <a:ext cx="8598737" cy="423961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27</xdr:row>
      <xdr:rowOff>0</xdr:rowOff>
    </xdr:from>
    <xdr:to>
      <xdr:col>21</xdr:col>
      <xdr:colOff>419705</xdr:colOff>
      <xdr:row>59</xdr:row>
      <xdr:rowOff>10377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50C229F-0E08-4F6F-91E3-A2A8930CE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5334000"/>
          <a:ext cx="4334480" cy="610637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14</xdr:col>
      <xdr:colOff>353430</xdr:colOff>
      <xdr:row>64</xdr:row>
      <xdr:rowOff>28951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1A6E55B-5ABB-4A33-A925-1DBB8E003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00350" y="9715500"/>
          <a:ext cx="7201905" cy="2695951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25</xdr:row>
      <xdr:rowOff>0</xdr:rowOff>
    </xdr:from>
    <xdr:to>
      <xdr:col>31</xdr:col>
      <xdr:colOff>210505</xdr:colOff>
      <xdr:row>44</xdr:row>
      <xdr:rowOff>76716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6DD6105-4BB2-44EC-9D0D-38EEA192A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92400" y="4953000"/>
          <a:ext cx="6839905" cy="36962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448929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9C4012-5C8E-47B3-91D7-DC887710A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3329" cy="860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37</xdr:row>
      <xdr:rowOff>29563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AB0FE6-2121-4ABD-84D9-E16D11456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70780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42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01B0FC-5A4B-43BB-A845-83AEFCFCE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143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84F3CC-DDD9-4D4C-B885-09427F581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286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0"/>
  <sheetViews>
    <sheetView tabSelected="1" topLeftCell="D19" workbookViewId="0">
      <selection activeCell="X26" sqref="X26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4000</v>
      </c>
      <c r="D2">
        <f t="shared" ref="D2:D18" si="3">S2</f>
        <v>135000000</v>
      </c>
      <c r="E2">
        <f t="shared" ref="E2:E18" si="4">T2</f>
        <v>33750</v>
      </c>
      <c r="F2">
        <f t="shared" ref="F2:F18" si="5">ROUND((E2/10.764),0)</f>
        <v>3135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f t="shared" ref="Q2" si="12">P2*8.99870078651798</f>
        <v>0</v>
      </c>
      <c r="R2" s="2">
        <v>4000</v>
      </c>
      <c r="S2">
        <v>135000000</v>
      </c>
      <c r="T2">
        <f t="shared" ref="T2" si="13">ROUND((S2/R2),0)</f>
        <v>33750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680</v>
      </c>
      <c r="D3">
        <f t="shared" si="3"/>
        <v>20000000</v>
      </c>
      <c r="E3">
        <f t="shared" si="4"/>
        <v>29412</v>
      </c>
      <c r="F3">
        <f t="shared" si="5"/>
        <v>2732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f t="shared" ref="Q3:Q18" si="17">P3*8.99870078651798</f>
        <v>0</v>
      </c>
      <c r="R3" s="2">
        <v>680</v>
      </c>
      <c r="S3">
        <v>20000000</v>
      </c>
      <c r="T3">
        <f t="shared" ref="T3:T18" si="18">ROUND((S3/R3),0)</f>
        <v>29412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1000</v>
      </c>
      <c r="D4">
        <f t="shared" si="3"/>
        <v>50000000</v>
      </c>
      <c r="E4">
        <f t="shared" si="4"/>
        <v>50000</v>
      </c>
      <c r="F4">
        <f t="shared" si="5"/>
        <v>4645</v>
      </c>
      <c r="G4" t="str">
        <f t="shared" si="6"/>
        <v>LB</v>
      </c>
      <c r="H4">
        <f t="shared" si="7"/>
        <v>52530000</v>
      </c>
      <c r="I4">
        <f t="shared" si="8"/>
        <v>52530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f t="shared" si="17"/>
        <v>0</v>
      </c>
      <c r="R4" s="2">
        <v>1000</v>
      </c>
      <c r="S4">
        <v>50000000</v>
      </c>
      <c r="T4">
        <f t="shared" si="18"/>
        <v>50000</v>
      </c>
      <c r="U4" t="s">
        <v>17</v>
      </c>
      <c r="V4">
        <f>S4+2500000+30000</f>
        <v>52530000</v>
      </c>
      <c r="W4">
        <f>V4/R4</f>
        <v>52530</v>
      </c>
      <c r="X4">
        <f>W4-18000</f>
        <v>34530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2025</v>
      </c>
      <c r="D5">
        <f t="shared" si="3"/>
        <v>46240500</v>
      </c>
      <c r="E5">
        <f t="shared" si="4"/>
        <v>22835</v>
      </c>
      <c r="F5">
        <f t="shared" si="5"/>
        <v>2121</v>
      </c>
      <c r="G5">
        <f t="shared" si="6"/>
        <v>0</v>
      </c>
      <c r="H5">
        <f t="shared" si="7"/>
        <v>50137200</v>
      </c>
      <c r="I5">
        <f t="shared" si="8"/>
        <v>24759.111111111109</v>
      </c>
      <c r="M5" s="6">
        <v>0</v>
      </c>
      <c r="N5" s="6">
        <f t="shared" si="14"/>
        <v>0</v>
      </c>
      <c r="O5" s="6">
        <f t="shared" si="15"/>
        <v>0</v>
      </c>
      <c r="P5" s="6">
        <f t="shared" si="16"/>
        <v>0</v>
      </c>
      <c r="Q5" s="6">
        <f t="shared" si="17"/>
        <v>0</v>
      </c>
      <c r="R5" s="2">
        <v>2025</v>
      </c>
      <c r="S5">
        <v>46240500</v>
      </c>
      <c r="T5">
        <f t="shared" si="18"/>
        <v>22835</v>
      </c>
      <c r="V5">
        <f>S5+3866700+30000</f>
        <v>50137200</v>
      </c>
      <c r="W5">
        <f>V5/R5</f>
        <v>24759.111111111109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0</v>
      </c>
      <c r="D6">
        <f t="shared" si="3"/>
        <v>0</v>
      </c>
      <c r="E6" t="e">
        <f t="shared" si="4"/>
        <v>#DIV/0!</v>
      </c>
      <c r="F6" t="e">
        <f t="shared" si="5"/>
        <v>#DIV/0!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f t="shared" si="17"/>
        <v>0</v>
      </c>
      <c r="R6" s="2">
        <f t="shared" ref="R3:R18" si="19">Q6/10.764</f>
        <v>0</v>
      </c>
      <c r="S6">
        <v>0</v>
      </c>
      <c r="T6" t="e">
        <f t="shared" si="18"/>
        <v>#DIV/0!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0</v>
      </c>
      <c r="D7">
        <f t="shared" si="3"/>
        <v>0</v>
      </c>
      <c r="E7" t="e">
        <f t="shared" si="4"/>
        <v>#DIV/0!</v>
      </c>
      <c r="F7" t="e">
        <f t="shared" si="5"/>
        <v>#DIV/0!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f t="shared" si="17"/>
        <v>0</v>
      </c>
      <c r="R7" s="2">
        <f t="shared" si="19"/>
        <v>0</v>
      </c>
      <c r="S7">
        <v>0</v>
      </c>
      <c r="T7" t="e">
        <f t="shared" si="18"/>
        <v>#DIV/0!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0</v>
      </c>
      <c r="D8">
        <f t="shared" si="3"/>
        <v>0</v>
      </c>
      <c r="E8" t="e">
        <f t="shared" si="4"/>
        <v>#DIV/0!</v>
      </c>
      <c r="F8" t="e">
        <f t="shared" si="5"/>
        <v>#DIV/0!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f t="shared" si="17"/>
        <v>0</v>
      </c>
      <c r="R8" s="2">
        <f t="shared" si="19"/>
        <v>0</v>
      </c>
      <c r="S8">
        <v>0</v>
      </c>
      <c r="T8" t="e">
        <f t="shared" si="18"/>
        <v>#DIV/0!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f t="shared" si="17"/>
        <v>0</v>
      </c>
      <c r="R9" s="2">
        <f t="shared" si="19"/>
        <v>0</v>
      </c>
      <c r="S9">
        <v>0</v>
      </c>
      <c r="T9" t="e">
        <f t="shared" si="18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7"/>
        <v>0</v>
      </c>
      <c r="R10" s="2">
        <f t="shared" si="19"/>
        <v>0</v>
      </c>
      <c r="S10">
        <v>0</v>
      </c>
      <c r="T10" t="e">
        <f t="shared" si="18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7"/>
        <v>0</v>
      </c>
      <c r="R11" s="2">
        <f t="shared" si="19"/>
        <v>0</v>
      </c>
      <c r="S11">
        <v>0</v>
      </c>
      <c r="T11" t="e">
        <f t="shared" si="18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7"/>
        <v>0</v>
      </c>
      <c r="R12" s="2">
        <f t="shared" si="19"/>
        <v>0</v>
      </c>
      <c r="S12">
        <v>0</v>
      </c>
      <c r="T12" t="e">
        <f t="shared" si="18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7"/>
        <v>0</v>
      </c>
      <c r="R13" s="2">
        <f t="shared" si="19"/>
        <v>0</v>
      </c>
      <c r="S13">
        <v>0</v>
      </c>
      <c r="T13" t="e">
        <f t="shared" si="18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7"/>
        <v>0</v>
      </c>
      <c r="R14" s="2">
        <f t="shared" si="19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7"/>
        <v>0</v>
      </c>
      <c r="R15" s="2">
        <f t="shared" si="19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7"/>
        <v>0</v>
      </c>
      <c r="R16" s="2">
        <f t="shared" si="19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7"/>
        <v>0</v>
      </c>
      <c r="R17" s="2">
        <f t="shared" si="19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7"/>
        <v>0</v>
      </c>
      <c r="R18" s="2">
        <f t="shared" si="19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AD20" s="5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R30" sqref="R30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2024-08-21T04:55:11Z</dcterms:modified>
</cp:coreProperties>
</file>