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" i="1" l="1"/>
  <c r="Q18" i="1"/>
  <c r="R7" i="1"/>
  <c r="Q12" i="1"/>
  <c r="L20" i="1"/>
  <c r="L17" i="1"/>
  <c r="L8" i="1"/>
  <c r="L9" i="1" s="1"/>
  <c r="L6" i="1"/>
  <c r="L4" i="1"/>
  <c r="L3" i="1"/>
  <c r="L12" i="1" s="1"/>
  <c r="L10" i="1" l="1"/>
  <c r="L11" i="1" s="1"/>
  <c r="L13" i="1" s="1"/>
  <c r="L16" i="1" s="1"/>
  <c r="L18" i="1" l="1"/>
</calcChain>
</file>

<file path=xl/sharedStrings.xml><?xml version="1.0" encoding="utf-8"?>
<sst xmlns="http://schemas.openxmlformats.org/spreadsheetml/2006/main" count="18" uniqueCount="17">
  <si>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</si>
  <si>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</si>
  <si>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</si>
  <si>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</si>
  <si>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</si>
  <si>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</si>
  <si>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</si>
  <si>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</si>
  <si>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</si>
  <si>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</si>
  <si>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</si>
  <si>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Area</t>
  </si>
  <si>
    <t>Value / RV</t>
  </si>
  <si>
    <t>RV</t>
  </si>
  <si>
    <t>DV</t>
  </si>
  <si>
    <t>IV</t>
  </si>
  <si>
    <t>Rental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</si>
</sst>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1" xfId="0" applyFont="1" applyBorder="1"/>
    <xf numFmtId="43" fontId="3" fillId="0" borderId="1" xfId="1" applyFont="1" applyFill="1" applyBorder="1"/>
    <xf numFmtId="0" fontId="2" fillId="0" borderId="1" xfId="0" applyFont="1" applyBorder="1" applyAlignment="1">
      <alignment wrapText="1"/>
    </xf>
    <xf numFmtId="0" fontId="3" fillId="0" borderId="1" xfId="0" applyFont="1" applyBorder="1"/>
    <xf numFmtId="10" fontId="3" fillId="0" borderId="1" xfId="0" applyNumberFormat="1" applyFont="1" applyBorder="1"/>
    <xf numFmtId="0" fontId="2" fillId="2" borderId="1" xfId="0" applyFont="1" applyFill="1" applyBorder="1"/>
    <xf numFmtId="0" fontId="3" fillId="2" borderId="1" xfId="0" applyFont="1" applyFill="1" applyBorder="1"/>
    <xf numFmtId="43" fontId="3" fillId="2" borderId="1" xfId="0" applyNumberFormat="1" applyFont="1" applyFill="1" applyBorder="1"/>
    <xf numFmtId="0" fontId="2" fillId="0" borderId="1" xfId="0" applyFont="1" applyFill="1" applyBorder="1"/>
    <xf numFmtId="43" fontId="3" fillId="0" borderId="1" xfId="0" applyNumberFormat="1" applyFont="1" applyFill="1" applyBorder="1"/>
    <xf numFmtId="0" fontId="3" fillId="0" borderId="1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1:S20"/>
  <sheetViews>
    <sheetView tabSelected="1" workbookViewId="0">
      <selection activeCell="L20" sqref="L20"/>
    </sheetView>
  </sheetViews>
  <sheetFormatPr defaultRowHeight="15" x14ac:dyDescent="0.25"/>
  <cols>
    <col min="11" max="11" width="19.5703125" bestFit="1" customWidth="1"/>
    <col min="12" max="12" width="13.7109375" bestFit="1" customWidth="1"/>
  </cols>
  <sheetData>
    <row r="1" spans="11:19" ht="16.5" x14ac:dyDescent="0.3">
      <c r="K1" s="1" t="s">
        <v>0</v>
      </c>
      <c r="L1" s="2">
        <v>26500</v>
      </c>
    </row>
    <row r="2" spans="11:19" ht="82.5" x14ac:dyDescent="0.3">
      <c r="K2" s="3" t="s">
        <v>1</v>
      </c>
      <c r="L2" s="2">
        <v>3000</v>
      </c>
    </row>
    <row r="3" spans="11:19" ht="16.5" x14ac:dyDescent="0.3">
      <c r="K3" s="1" t="s">
        <v>2</v>
      </c>
      <c r="L3" s="2">
        <f>L1-L2</f>
        <v>23500</v>
      </c>
      <c r="Q3">
        <v>60.17</v>
      </c>
      <c r="R3">
        <v>25.67</v>
      </c>
      <c r="S3">
        <v>28.17</v>
      </c>
    </row>
    <row r="4" spans="11:19" ht="16.5" x14ac:dyDescent="0.3">
      <c r="K4" s="1" t="s">
        <v>3</v>
      </c>
      <c r="L4" s="2">
        <f>L2*1</f>
        <v>3000</v>
      </c>
      <c r="Q4">
        <v>154</v>
      </c>
      <c r="R4">
        <v>57.17</v>
      </c>
    </row>
    <row r="5" spans="11:19" ht="16.5" x14ac:dyDescent="0.3">
      <c r="K5" s="1" t="s">
        <v>4</v>
      </c>
      <c r="L5" s="4">
        <v>10</v>
      </c>
      <c r="Q5">
        <v>66.84</v>
      </c>
      <c r="R5">
        <v>23.36</v>
      </c>
    </row>
    <row r="6" spans="11:19" ht="16.5" x14ac:dyDescent="0.3">
      <c r="K6" s="1" t="s">
        <v>5</v>
      </c>
      <c r="L6" s="4">
        <f>L7-L5</f>
        <v>50</v>
      </c>
      <c r="Q6">
        <v>14.72</v>
      </c>
      <c r="R6">
        <v>29.79</v>
      </c>
    </row>
    <row r="7" spans="11:19" ht="16.5" x14ac:dyDescent="0.3">
      <c r="K7" s="1" t="s">
        <v>6</v>
      </c>
      <c r="L7" s="4">
        <v>60</v>
      </c>
      <c r="Q7">
        <v>30.08</v>
      </c>
      <c r="R7">
        <f>SUM(R3:R6)</f>
        <v>135.99</v>
      </c>
    </row>
    <row r="8" spans="11:19" ht="49.5" x14ac:dyDescent="0.3">
      <c r="K8" s="3" t="s">
        <v>7</v>
      </c>
      <c r="L8" s="4">
        <f>90*L5/L7</f>
        <v>15</v>
      </c>
      <c r="Q8">
        <v>24.78</v>
      </c>
    </row>
    <row r="9" spans="11:19" ht="16.5" x14ac:dyDescent="0.3">
      <c r="K9" s="1"/>
      <c r="L9" s="5">
        <f>L8%</f>
        <v>0.15</v>
      </c>
      <c r="Q9">
        <v>105.62</v>
      </c>
    </row>
    <row r="10" spans="11:19" ht="16.5" x14ac:dyDescent="0.3">
      <c r="K10" s="1" t="s">
        <v>8</v>
      </c>
      <c r="L10" s="2">
        <f>L4*L9</f>
        <v>450</v>
      </c>
      <c r="Q10">
        <v>153.75</v>
      </c>
    </row>
    <row r="11" spans="11:19" ht="16.5" x14ac:dyDescent="0.3">
      <c r="K11" s="1" t="s">
        <v>9</v>
      </c>
      <c r="L11" s="2">
        <f>L4-L10</f>
        <v>2550</v>
      </c>
      <c r="Q11">
        <v>31.25</v>
      </c>
    </row>
    <row r="12" spans="11:19" ht="16.5" x14ac:dyDescent="0.3">
      <c r="K12" s="1" t="s">
        <v>2</v>
      </c>
      <c r="L12" s="2">
        <f>L3</f>
        <v>23500</v>
      </c>
      <c r="Q12">
        <f>SUM(Q3:Q11)</f>
        <v>641.21</v>
      </c>
    </row>
    <row r="13" spans="11:19" ht="16.5" x14ac:dyDescent="0.3">
      <c r="K13" s="1" t="s">
        <v>10</v>
      </c>
      <c r="L13" s="2">
        <f>L12+L11</f>
        <v>26050</v>
      </c>
    </row>
    <row r="14" spans="11:19" ht="16.5" x14ac:dyDescent="0.3">
      <c r="K14" s="1"/>
      <c r="L14" s="4"/>
    </row>
    <row r="15" spans="11:19" ht="16.5" x14ac:dyDescent="0.3">
      <c r="K15" s="6" t="s">
        <v>11</v>
      </c>
      <c r="L15" s="7">
        <v>636</v>
      </c>
      <c r="Q15">
        <v>641</v>
      </c>
    </row>
    <row r="16" spans="11:19" ht="16.5" x14ac:dyDescent="0.3">
      <c r="K16" s="6" t="s">
        <v>12</v>
      </c>
      <c r="L16" s="8">
        <f>L13*L15</f>
        <v>16567800</v>
      </c>
      <c r="Q16">
        <v>136</v>
      </c>
    </row>
    <row r="17" spans="11:17" ht="16.5" x14ac:dyDescent="0.3">
      <c r="K17" s="9" t="s">
        <v>13</v>
      </c>
      <c r="L17" s="10">
        <f>L16*98%</f>
        <v>16236444</v>
      </c>
      <c r="Q17">
        <v>28</v>
      </c>
    </row>
    <row r="18" spans="11:17" ht="16.5" x14ac:dyDescent="0.3">
      <c r="K18" s="9" t="s">
        <v>14</v>
      </c>
      <c r="L18" s="10">
        <f>L16*80%</f>
        <v>13254240</v>
      </c>
      <c r="Q18">
        <f>SUM(Q15:Q17)</f>
        <v>805</v>
      </c>
    </row>
    <row r="19" spans="11:17" ht="16.5" x14ac:dyDescent="0.3">
      <c r="K19" s="9" t="s">
        <v>15</v>
      </c>
      <c r="L19" s="10">
        <f>L15*L2*1.2</f>
        <v>2289600</v>
      </c>
    </row>
    <row r="20" spans="11:17" ht="16.5" x14ac:dyDescent="0.3">
      <c r="K20" s="11" t="s">
        <v>16</v>
      </c>
      <c r="L20" s="10">
        <f>L16*0.025/12</f>
        <v>34516.25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2024-08-20T10:42:42Z</dcterms:modified>
</cp:coreProperties>
</file>