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U8" i="1"/>
  <c r="U7" i="1"/>
  <c r="U6" i="1"/>
  <c r="P7" i="1"/>
  <c r="J13" i="1"/>
  <c r="J10" i="1"/>
  <c r="J11" i="1"/>
  <c r="K9" i="1"/>
  <c r="J9" i="1"/>
  <c r="K7" i="1"/>
  <c r="L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U14"/>
  <sheetViews>
    <sheetView tabSelected="1" workbookViewId="0">
      <selection activeCell="K10" sqref="K10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6" spans="10:21" x14ac:dyDescent="0.25">
      <c r="P6">
        <v>94.072000000000003</v>
      </c>
      <c r="R6">
        <v>920.54</v>
      </c>
      <c r="T6">
        <v>85.52</v>
      </c>
      <c r="U6">
        <f>T6*10.764</f>
        <v>920.5372799999999</v>
      </c>
    </row>
    <row r="7" spans="10:21" x14ac:dyDescent="0.25">
      <c r="J7" s="1">
        <v>963</v>
      </c>
      <c r="K7" s="1">
        <f>J7*1.1</f>
        <v>1059.3000000000002</v>
      </c>
      <c r="L7" s="1"/>
      <c r="M7" s="1"/>
      <c r="P7">
        <f>P6*10.764</f>
        <v>1012.591008</v>
      </c>
      <c r="R7">
        <f>R6*1.1</f>
        <v>1012.5940000000001</v>
      </c>
      <c r="T7">
        <v>3.86</v>
      </c>
      <c r="U7">
        <f>T7*10.764</f>
        <v>41.549039999999998</v>
      </c>
    </row>
    <row r="8" spans="10:21" x14ac:dyDescent="0.25">
      <c r="J8" s="1">
        <v>18500</v>
      </c>
      <c r="K8" s="1">
        <v>3000</v>
      </c>
      <c r="L8" s="1">
        <f>J8-K8</f>
        <v>15500</v>
      </c>
      <c r="M8" s="1"/>
      <c r="U8">
        <f>SUM(U6:U7)</f>
        <v>962.08631999999989</v>
      </c>
    </row>
    <row r="9" spans="10:21" x14ac:dyDescent="0.25">
      <c r="J9" s="1">
        <f>J8*J7</f>
        <v>17815500</v>
      </c>
      <c r="K9" s="1">
        <f>K8*K7</f>
        <v>3177900.0000000005</v>
      </c>
      <c r="L9" s="1"/>
      <c r="M9" s="1"/>
    </row>
    <row r="10" spans="10:21" x14ac:dyDescent="0.25">
      <c r="J10" s="1">
        <f>J9*98%</f>
        <v>17459190</v>
      </c>
      <c r="K10" s="1"/>
      <c r="L10" s="1"/>
      <c r="M10" s="1"/>
    </row>
    <row r="11" spans="10:21" x14ac:dyDescent="0.25">
      <c r="J11" s="1">
        <f>J9*80%</f>
        <v>14252400</v>
      </c>
      <c r="K11" s="1"/>
      <c r="L11" s="1"/>
      <c r="M11" s="1"/>
    </row>
    <row r="12" spans="10:21" x14ac:dyDescent="0.25">
      <c r="J12" s="1"/>
      <c r="K12" s="1"/>
      <c r="L12" s="1"/>
      <c r="M12" s="1"/>
    </row>
    <row r="13" spans="10:21" x14ac:dyDescent="0.25">
      <c r="J13" s="1">
        <f>J9*0.03/12</f>
        <v>44538.75</v>
      </c>
      <c r="K13" s="1"/>
      <c r="L13" s="1"/>
      <c r="M13" s="1"/>
    </row>
    <row r="14" spans="10:21" x14ac:dyDescent="0.25">
      <c r="J14" s="1"/>
      <c r="K14" s="1"/>
      <c r="L14" s="1"/>
      <c r="M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2024-08-20T05:05:19Z</dcterms:modified>
</cp:coreProperties>
</file>