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Bharati Patil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Sheet5" sheetId="38" r:id="rId9"/>
    <sheet name="Sheet6" sheetId="39" r:id="rId10"/>
    <sheet name="Sheet7" sheetId="40" r:id="rId11"/>
    <sheet name="Sheet8" sheetId="41" r:id="rId12"/>
    <sheet name="Sheet10" sheetId="43" r:id="rId13"/>
    <sheet name="IGR" sheetId="42" r:id="rId1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43" l="1"/>
  <c r="E29" i="23"/>
  <c r="D29" i="23"/>
  <c r="D28" i="23"/>
  <c r="D27" i="23"/>
  <c r="C18" i="25" l="1"/>
  <c r="Q10" i="4"/>
  <c r="Q5" i="4"/>
  <c r="Q4" i="4"/>
  <c r="N8" i="24"/>
  <c r="N7" i="24"/>
  <c r="N6" i="24"/>
  <c r="N5" i="24"/>
  <c r="I23" i="4" l="1"/>
  <c r="O29" i="24"/>
  <c r="P2" i="4"/>
  <c r="P3" i="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6" i="4"/>
  <c r="P7" i="4"/>
  <c r="Q7" i="4" s="1"/>
  <c r="P19" i="4" l="1"/>
  <c r="Q19" i="4" s="1"/>
  <c r="Q8" i="4"/>
  <c r="Q9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5" i="23" l="1"/>
  <c r="C20" i="23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<sst xmlns="http://schemas.openxmlformats.org/spreadsheetml/2006/main" count="129" uniqueCount="98">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</sst>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  <numFmt numFmtId="171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71" fontId="2" fillId="0" borderId="0" xfId="0" applyNumberFormat="1" applyFont="1"/>
    <xf numFmtId="9" fontId="0" fillId="0" borderId="4" xfId="0" applyNumberFormat="1" applyBorder="1"/>
    <xf numFmtId="166" fontId="7" fillId="0" borderId="0" xfId="0" applyNumberFormat="1" applyFont="1"/>
    <xf numFmtId="166" fontId="2" fillId="0" borderId="0" xfId="0" applyNumberFormat="1" applyFon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361950</xdr:colOff>
      <xdr:row>24</xdr:row>
      <xdr:rowOff>54567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86750" cy="4626567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</xdr:rowOff>
    </xdr:from>
    <xdr:to>
      <xdr:col>10</xdr:col>
      <xdr:colOff>65855</xdr:colOff>
      <xdr:row>20</xdr:row>
      <xdr:rowOff>114301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"/>
          <a:ext cx="5476055" cy="3924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438202</xdr:colOff>
      <xdr:row>23</xdr:row>
      <xdr:rowOff>104774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63002" cy="448627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296074</xdr:colOff>
      <xdr:row>24</xdr:row>
      <xdr:rowOff>123825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20874" cy="4695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448235</xdr:colOff>
      <xdr:row>27</xdr:row>
      <xdr:rowOff>81638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14764" cy="5225138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333375</xdr:colOff>
      <xdr:row>20</xdr:row>
      <xdr:rowOff>89105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8258175" cy="3899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219075</xdr:colOff>
      <xdr:row>22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4387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95251</xdr:colOff>
      <xdr:row>20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288026</xdr:colOff>
      <xdr:row>1</xdr:row>
      <xdr:rowOff>76199</xdr:rowOff>
    </xdr:from>
    <xdr:to>
      <xdr:col>13</xdr:col>
      <xdr:colOff>141956</xdr:colOff>
      <xdr:row>22</xdr:row>
      <xdr:rowOff>94686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7226" y="266699"/>
          <a:ext cx="6559530" cy="40189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C16" sqref="C16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36035</v>
      </c>
      <c r="F2" s="75"/>
      <c r="G2" s="118" t="s">
        <v>76</v>
      </c>
      <c r="H2" s="119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34000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34000</v>
      </c>
      <c r="D5" s="57" t="s">
        <v>61</v>
      </c>
      <c r="E5" s="58">
        <f>ROUND(C5/10.764,0)</f>
        <v>3159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14350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19650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19650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34000</v>
      </c>
      <c r="D10" s="57" t="s">
        <v>61</v>
      </c>
      <c r="E10" s="58">
        <f>ROUND(C10/10.764,0)</f>
        <v>3159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2024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0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60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832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2628288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1664000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Q15" sqref="Q15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O20" sqref="O20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5" sqref="N15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6:G27"/>
  <sheetViews>
    <sheetView workbookViewId="0">
      <selection activeCell="G28" sqref="G28"/>
    </sheetView>
  </sheetViews>
  <sheetFormatPr defaultRowHeight="15"/>
  <sheetData>
    <row r="26" spans="7:7">
      <c r="G26">
        <v>1500</v>
      </c>
    </row>
    <row r="27" spans="7:7">
      <c r="G27">
        <f>G26/1.4</f>
        <v>1071.4285714285716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1" sqref="L21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0"/>
      <c r="L1" s="120"/>
      <c r="M1" s="120"/>
      <c r="N1" s="120"/>
      <c r="O1" s="120"/>
      <c r="P1" s="120"/>
      <c r="Q1" s="120"/>
      <c r="R1" s="120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4" zoomScale="85" zoomScaleNormal="85" workbookViewId="0">
      <selection activeCell="H21" sqref="H21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5400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3400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3400</v>
      </c>
      <c r="D14" s="23"/>
      <c r="F14" s="7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5400</v>
      </c>
      <c r="D16" s="21"/>
      <c r="E16" s="61"/>
      <c r="F16" s="78"/>
      <c r="G16" s="78"/>
    </row>
    <row r="17" spans="1:7">
      <c r="B17" s="24"/>
      <c r="C17" s="25"/>
      <c r="D17" s="25"/>
      <c r="F17" s="78"/>
      <c r="G17" s="78"/>
    </row>
    <row r="18" spans="1:7" ht="16.5">
      <c r="A18" s="28" t="s">
        <v>94</v>
      </c>
      <c r="B18" s="7"/>
      <c r="C18" s="76">
        <v>694</v>
      </c>
      <c r="D18" s="76"/>
      <c r="E18" s="77"/>
      <c r="F18" s="78"/>
      <c r="G18" s="78"/>
    </row>
    <row r="19" spans="1:7">
      <c r="A19" s="15"/>
      <c r="B19" s="6"/>
      <c r="C19" s="30">
        <f>C18*C16</f>
        <v>3747600</v>
      </c>
      <c r="D19" s="78" t="s">
        <v>68</v>
      </c>
      <c r="E19" s="30"/>
      <c r="F19" s="78"/>
      <c r="G19" s="78"/>
    </row>
    <row r="20" spans="1:7">
      <c r="A20" s="122"/>
      <c r="B20" s="61"/>
      <c r="C20" s="31">
        <f>C19*90%</f>
        <v>3372840</v>
      </c>
      <c r="D20" s="78" t="s">
        <v>24</v>
      </c>
      <c r="E20" s="31"/>
      <c r="F20" s="78"/>
      <c r="G20" s="78"/>
    </row>
    <row r="21" spans="1:7">
      <c r="A21" s="15"/>
      <c r="C21" s="31">
        <f>C19*80%</f>
        <v>2998080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1388000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7807.5</v>
      </c>
      <c r="D25" s="31"/>
    </row>
    <row r="26" spans="1:7">
      <c r="C26" s="31"/>
      <c r="D26" s="31"/>
    </row>
    <row r="27" spans="1:7">
      <c r="C27" s="30">
        <v>57.79</v>
      </c>
      <c r="D27" s="123">
        <f>C27*10.764</f>
        <v>622.05155999999999</v>
      </c>
      <c r="E27" s="6"/>
    </row>
    <row r="28" spans="1:7">
      <c r="C28" s="6">
        <v>6.66</v>
      </c>
      <c r="D28" s="123">
        <f>C28*10.764</f>
        <v>71.688239999999993</v>
      </c>
      <c r="E28" s="6"/>
    </row>
    <row r="29" spans="1:7">
      <c r="C29" s="6"/>
      <c r="D29" s="124">
        <f>SUM(D27:D28)</f>
        <v>693.73979999999995</v>
      </c>
      <c r="E29" s="121">
        <f>D29*1.2</f>
        <v>832.48775999999987</v>
      </c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1" zoomScale="70" zoomScaleNormal="70" workbookViewId="0">
      <selection activeCell="N16" sqref="N1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1</v>
      </c>
      <c r="B2" s="4">
        <f t="shared" ref="B2:B15" si="1">Q2</f>
        <v>1088</v>
      </c>
      <c r="C2" s="4">
        <f t="shared" ref="C2:C15" si="2">B2*1.2</f>
        <v>1305.5999999999999</v>
      </c>
      <c r="D2" s="4">
        <f t="shared" ref="D2:D15" si="3">C2*1.2</f>
        <v>1566.7199999999998</v>
      </c>
      <c r="E2" s="5">
        <f t="shared" ref="E2:E15" si="4">R2</f>
        <v>7200000</v>
      </c>
      <c r="F2" s="66">
        <f t="shared" ref="F2:F15" si="5">ROUND((E2/B2),0)</f>
        <v>6618</v>
      </c>
      <c r="G2" s="66">
        <f t="shared" ref="G2:G15" si="6">ROUND((E2/C2),0)</f>
        <v>5515</v>
      </c>
      <c r="H2" s="66">
        <f t="shared" ref="H2:H15" si="7">ROUND((E2/D2),0)</f>
        <v>4596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>
        <v>1</v>
      </c>
      <c r="O2" s="75">
        <v>0</v>
      </c>
      <c r="P2" s="75">
        <f t="shared" ref="P2:Q7" si="10">O2/1.2</f>
        <v>0</v>
      </c>
      <c r="Q2" s="75">
        <v>1088</v>
      </c>
      <c r="R2" s="2">
        <v>7200000</v>
      </c>
      <c r="S2" s="2"/>
      <c r="T2" s="2"/>
      <c r="AA2" s="68"/>
    </row>
    <row r="3" spans="1:35">
      <c r="A3" s="4">
        <f t="shared" si="0"/>
        <v>2</v>
      </c>
      <c r="B3" s="4">
        <f t="shared" si="1"/>
        <v>1040</v>
      </c>
      <c r="C3" s="4">
        <f t="shared" si="2"/>
        <v>1248</v>
      </c>
      <c r="D3" s="4">
        <f t="shared" si="3"/>
        <v>1497.6</v>
      </c>
      <c r="E3" s="5">
        <f t="shared" si="4"/>
        <v>6500000</v>
      </c>
      <c r="F3" s="66">
        <f t="shared" si="5"/>
        <v>6250</v>
      </c>
      <c r="G3" s="66">
        <f t="shared" si="6"/>
        <v>5208</v>
      </c>
      <c r="H3" s="66">
        <f t="shared" si="7"/>
        <v>4340</v>
      </c>
      <c r="I3" s="66">
        <f t="shared" si="8"/>
        <v>0</v>
      </c>
      <c r="J3" s="66">
        <f t="shared" si="9"/>
        <v>0</v>
      </c>
      <c r="K3" s="67"/>
      <c r="L3" s="67"/>
      <c r="M3" s="67"/>
      <c r="N3" s="67">
        <v>2</v>
      </c>
      <c r="O3" s="75">
        <v>0</v>
      </c>
      <c r="P3" s="75">
        <f t="shared" ref="P3" si="11">O3/1.2</f>
        <v>0</v>
      </c>
      <c r="Q3" s="75">
        <v>1040</v>
      </c>
      <c r="R3" s="2">
        <v>6500000</v>
      </c>
      <c r="S3" s="2"/>
      <c r="T3" s="2"/>
      <c r="AE3" s="68"/>
    </row>
    <row r="4" spans="1:35">
      <c r="A4" s="4">
        <f t="shared" si="0"/>
        <v>3</v>
      </c>
      <c r="B4" s="4">
        <f t="shared" si="1"/>
        <v>1114.1666666666667</v>
      </c>
      <c r="C4" s="4">
        <f t="shared" si="2"/>
        <v>1337</v>
      </c>
      <c r="D4" s="4">
        <f t="shared" si="3"/>
        <v>1604.3999999999999</v>
      </c>
      <c r="E4" s="5">
        <f t="shared" si="4"/>
        <v>6500000</v>
      </c>
      <c r="F4" s="66">
        <f t="shared" si="5"/>
        <v>5834</v>
      </c>
      <c r="G4" s="66">
        <f t="shared" si="6"/>
        <v>4862</v>
      </c>
      <c r="H4" s="66">
        <f t="shared" si="7"/>
        <v>4051</v>
      </c>
      <c r="I4" s="66">
        <f t="shared" si="8"/>
        <v>0</v>
      </c>
      <c r="J4" s="66">
        <f t="shared" si="9"/>
        <v>0</v>
      </c>
      <c r="K4" s="67"/>
      <c r="L4" s="67"/>
      <c r="M4" s="67"/>
      <c r="N4" s="67">
        <v>3</v>
      </c>
      <c r="O4" s="75">
        <v>0</v>
      </c>
      <c r="P4" s="75">
        <v>1337</v>
      </c>
      <c r="Q4" s="75">
        <f t="shared" si="10"/>
        <v>1114.1666666666667</v>
      </c>
      <c r="R4" s="2">
        <v>6500000</v>
      </c>
      <c r="S4" s="2"/>
      <c r="T4" s="2"/>
    </row>
    <row r="5" spans="1:35">
      <c r="A5" s="4">
        <f t="shared" si="0"/>
        <v>4</v>
      </c>
      <c r="B5" s="4">
        <f t="shared" si="1"/>
        <v>1150</v>
      </c>
      <c r="C5" s="4">
        <f t="shared" si="2"/>
        <v>1380</v>
      </c>
      <c r="D5" s="4">
        <f t="shared" si="3"/>
        <v>1656</v>
      </c>
      <c r="E5" s="5">
        <f t="shared" si="4"/>
        <v>7200000</v>
      </c>
      <c r="F5" s="66">
        <f t="shared" si="5"/>
        <v>6261</v>
      </c>
      <c r="G5" s="66">
        <f t="shared" si="6"/>
        <v>5217</v>
      </c>
      <c r="H5" s="66">
        <f t="shared" si="7"/>
        <v>4348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>
        <v>0</v>
      </c>
      <c r="P5" s="75">
        <v>1380</v>
      </c>
      <c r="Q5" s="75">
        <f t="shared" si="10"/>
        <v>1150</v>
      </c>
      <c r="R5" s="2">
        <v>7200000</v>
      </c>
      <c r="S5" s="2"/>
      <c r="T5" s="2"/>
    </row>
    <row r="6" spans="1:35">
      <c r="A6" s="4">
        <f t="shared" si="0"/>
        <v>5</v>
      </c>
      <c r="B6" s="4">
        <f t="shared" si="1"/>
        <v>950</v>
      </c>
      <c r="C6" s="4">
        <f t="shared" si="2"/>
        <v>1140</v>
      </c>
      <c r="D6" s="4">
        <f t="shared" si="3"/>
        <v>1368</v>
      </c>
      <c r="E6" s="5">
        <f t="shared" si="4"/>
        <v>5600000</v>
      </c>
      <c r="F6" s="66">
        <f t="shared" si="5"/>
        <v>5895</v>
      </c>
      <c r="G6" s="66">
        <f t="shared" si="6"/>
        <v>4912</v>
      </c>
      <c r="H6" s="66">
        <f t="shared" si="7"/>
        <v>4094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>
        <v>0</v>
      </c>
      <c r="P6" s="75">
        <f t="shared" ref="P6" si="12">O6/1.2</f>
        <v>0</v>
      </c>
      <c r="Q6" s="75">
        <v>950</v>
      </c>
      <c r="R6" s="2">
        <v>5600000</v>
      </c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1013.1944444444446</v>
      </c>
      <c r="C7" s="4">
        <f t="shared" si="2"/>
        <v>1215.8333333333335</v>
      </c>
      <c r="D7" s="4">
        <f t="shared" si="3"/>
        <v>1459.0000000000002</v>
      </c>
      <c r="E7" s="5">
        <f t="shared" si="4"/>
        <v>6600000</v>
      </c>
      <c r="F7" s="4">
        <f t="shared" si="5"/>
        <v>6514</v>
      </c>
      <c r="G7" s="4">
        <f t="shared" si="6"/>
        <v>5428</v>
      </c>
      <c r="H7" s="4">
        <f t="shared" si="7"/>
        <v>4524</v>
      </c>
      <c r="I7" s="4">
        <f t="shared" si="8"/>
        <v>0</v>
      </c>
      <c r="J7" s="4">
        <f t="shared" si="9"/>
        <v>0</v>
      </c>
      <c r="N7" s="67">
        <v>6</v>
      </c>
      <c r="O7" s="75">
        <v>1459</v>
      </c>
      <c r="P7" s="75">
        <f t="shared" ref="P7" si="13">O7/1.2</f>
        <v>1215.8333333333335</v>
      </c>
      <c r="Q7" s="75">
        <f t="shared" si="10"/>
        <v>1013.1944444444446</v>
      </c>
      <c r="R7" s="2">
        <v>6600000</v>
      </c>
      <c r="S7" s="2"/>
      <c r="T7" s="2"/>
    </row>
    <row r="8" spans="1:35">
      <c r="A8" s="4">
        <f t="shared" si="0"/>
        <v>7</v>
      </c>
      <c r="B8" s="4">
        <f t="shared" si="1"/>
        <v>958.33333333333337</v>
      </c>
      <c r="C8" s="4">
        <f t="shared" si="2"/>
        <v>1150</v>
      </c>
      <c r="D8" s="4">
        <f t="shared" si="3"/>
        <v>1380</v>
      </c>
      <c r="E8" s="5">
        <f t="shared" si="4"/>
        <v>5400000</v>
      </c>
      <c r="F8" s="4">
        <f t="shared" si="5"/>
        <v>5635</v>
      </c>
      <c r="G8" s="4">
        <f t="shared" si="6"/>
        <v>4696</v>
      </c>
      <c r="H8" s="4">
        <f t="shared" si="7"/>
        <v>3913</v>
      </c>
      <c r="I8" s="4">
        <f t="shared" si="8"/>
        <v>0</v>
      </c>
      <c r="J8" s="4">
        <f t="shared" si="9"/>
        <v>0</v>
      </c>
      <c r="N8" s="67">
        <v>7</v>
      </c>
      <c r="O8" s="75">
        <v>0</v>
      </c>
      <c r="P8" s="75">
        <v>1150</v>
      </c>
      <c r="Q8" s="75">
        <f t="shared" ref="Q8" si="14">P8/1.2</f>
        <v>958.33333333333337</v>
      </c>
      <c r="R8" s="2">
        <v>5400000</v>
      </c>
      <c r="S8" s="2"/>
      <c r="T8" s="2"/>
    </row>
    <row r="9" spans="1:35">
      <c r="A9" s="4">
        <f t="shared" si="0"/>
        <v>8</v>
      </c>
      <c r="B9" s="4">
        <f t="shared" si="1"/>
        <v>958.33333333333337</v>
      </c>
      <c r="C9" s="4">
        <f t="shared" si="2"/>
        <v>1150</v>
      </c>
      <c r="D9" s="4">
        <f t="shared" si="3"/>
        <v>1380</v>
      </c>
      <c r="E9" s="5">
        <f t="shared" si="4"/>
        <v>6500000</v>
      </c>
      <c r="F9" s="4">
        <f t="shared" si="5"/>
        <v>6783</v>
      </c>
      <c r="G9" s="4">
        <f t="shared" si="6"/>
        <v>5652</v>
      </c>
      <c r="H9" s="4">
        <f t="shared" si="7"/>
        <v>4710</v>
      </c>
      <c r="I9" s="4">
        <f t="shared" si="8"/>
        <v>0</v>
      </c>
      <c r="J9" s="4">
        <f t="shared" si="9"/>
        <v>0</v>
      </c>
      <c r="N9" s="67">
        <v>8</v>
      </c>
      <c r="O9" s="75">
        <v>0</v>
      </c>
      <c r="P9" s="75">
        <v>1150</v>
      </c>
      <c r="Q9" s="75">
        <f t="shared" ref="Q9" si="15">P9/1.2</f>
        <v>958.33333333333337</v>
      </c>
      <c r="R9" s="2">
        <v>6500000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6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7">O11/1.2</f>
        <v>0</v>
      </c>
      <c r="Q11">
        <f t="shared" ref="Q11" si="18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9">O12/1.2</f>
        <v>0</v>
      </c>
      <c r="Q12">
        <f t="shared" ref="Q12" si="20">P12/1.2</f>
        <v>0</v>
      </c>
      <c r="R12" s="2">
        <v>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21">O13/1.2</f>
        <v>0</v>
      </c>
      <c r="Q13">
        <f t="shared" ref="Q13" si="22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2"/>
    </row>
    <row r="16" spans="1:35">
      <c r="A16" s="4">
        <f t="shared" ref="A16:A19" si="25">N16</f>
        <v>0</v>
      </c>
      <c r="B16" s="4">
        <f t="shared" ref="B16:B19" si="26">Q16</f>
        <v>0</v>
      </c>
      <c r="C16" s="4">
        <f t="shared" ref="C16:C19" si="27">B16*1.2</f>
        <v>0</v>
      </c>
      <c r="D16" s="4">
        <f t="shared" ref="D16:D19" si="28">C16*1.2</f>
        <v>0</v>
      </c>
      <c r="E16" s="5">
        <f t="shared" ref="E16:E19" si="29">R16</f>
        <v>0</v>
      </c>
      <c r="F16" s="4" t="e">
        <f t="shared" ref="F16:F19" si="30">ROUND((E16/B16),0)</f>
        <v>#DIV/0!</v>
      </c>
      <c r="G16" s="4" t="e">
        <f t="shared" ref="G16:G19" si="31">ROUND((E16/C16),0)</f>
        <v>#DIV/0!</v>
      </c>
      <c r="H16" s="4" t="e">
        <f t="shared" ref="H16:H19" si="32">ROUND((E16/D16),0)</f>
        <v>#DIV/0!</v>
      </c>
      <c r="I16" s="4">
        <f t="shared" ref="I16:J19" si="33">T16</f>
        <v>0</v>
      </c>
      <c r="J16" s="4">
        <f t="shared" si="33"/>
        <v>0</v>
      </c>
      <c r="O16">
        <v>0</v>
      </c>
      <c r="P16">
        <f t="shared" ref="P16:P17" si="34">O16/1.2</f>
        <v>0</v>
      </c>
      <c r="Q16">
        <f t="shared" ref="Q16:Q18" si="35">P16/1.2</f>
        <v>0</v>
      </c>
      <c r="R16" s="2">
        <v>0</v>
      </c>
      <c r="S16" s="2"/>
    </row>
    <row r="17" spans="1:19">
      <c r="A17" s="4">
        <f t="shared" si="25"/>
        <v>0</v>
      </c>
      <c r="B17" s="4">
        <f t="shared" si="26"/>
        <v>0</v>
      </c>
      <c r="C17" s="4">
        <f t="shared" si="27"/>
        <v>0</v>
      </c>
      <c r="D17" s="4">
        <f t="shared" si="28"/>
        <v>0</v>
      </c>
      <c r="E17" s="5">
        <f t="shared" si="29"/>
        <v>0</v>
      </c>
      <c r="F17" s="4" t="e">
        <f t="shared" si="30"/>
        <v>#DIV/0!</v>
      </c>
      <c r="G17" s="4" t="e">
        <f t="shared" si="31"/>
        <v>#DIV/0!</v>
      </c>
      <c r="H17" s="4" t="e">
        <f t="shared" si="32"/>
        <v>#DIV/0!</v>
      </c>
      <c r="I17" s="4">
        <f t="shared" si="33"/>
        <v>0</v>
      </c>
      <c r="J17" s="4">
        <f t="shared" si="33"/>
        <v>0</v>
      </c>
      <c r="O17">
        <v>0</v>
      </c>
      <c r="P17">
        <f t="shared" si="34"/>
        <v>0</v>
      </c>
      <c r="Q17">
        <f t="shared" si="35"/>
        <v>0</v>
      </c>
      <c r="R17" s="2">
        <v>0</v>
      </c>
      <c r="S17" s="2"/>
    </row>
    <row r="18" spans="1:19">
      <c r="A18" s="4">
        <f t="shared" si="25"/>
        <v>0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si="30"/>
        <v>#DIV/0!</v>
      </c>
      <c r="G18" s="4" t="e">
        <f t="shared" si="31"/>
        <v>#DIV/0!</v>
      </c>
      <c r="H18" s="4" t="e">
        <f t="shared" si="32"/>
        <v>#DIV/0!</v>
      </c>
      <c r="I18" s="4">
        <f t="shared" si="33"/>
        <v>0</v>
      </c>
      <c r="J18" s="4">
        <f t="shared" si="33"/>
        <v>0</v>
      </c>
      <c r="O18">
        <v>0</v>
      </c>
      <c r="P18">
        <f>O18/1.2</f>
        <v>0</v>
      </c>
      <c r="Q18">
        <f t="shared" si="35"/>
        <v>0</v>
      </c>
      <c r="R18" s="2">
        <v>0</v>
      </c>
      <c r="S18" s="2"/>
    </row>
    <row r="19" spans="1:19">
      <c r="A19" s="4">
        <f t="shared" si="25"/>
        <v>0</v>
      </c>
      <c r="B19" s="4">
        <f t="shared" si="26"/>
        <v>0</v>
      </c>
      <c r="C19" s="4">
        <f t="shared" si="27"/>
        <v>0</v>
      </c>
      <c r="D19" s="4">
        <f t="shared" si="28"/>
        <v>0</v>
      </c>
      <c r="E19" s="5">
        <f t="shared" si="29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 s="75">
        <v>0</v>
      </c>
      <c r="P19" s="75">
        <f>O19/1.2</f>
        <v>0</v>
      </c>
      <c r="Q19" s="75">
        <f t="shared" ref="Q19" si="36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70" zoomScaleNormal="70" workbookViewId="0">
      <selection activeCell="O14" sqref="O14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S23" sqref="S23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Sheet10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2024-08-13T09:38:42Z</dcterms:modified>
</cp:coreProperties>
</file>