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UBI\Matunga (W)\Vir Vikram Bhatiya\"/>
    </mc:Choice>
  </mc:AlternateContent>
  <xr:revisionPtr revIDLastSave="0" documentId="13_ncr:1_{F187A477-4D1B-4C3D-97E8-4199B59A0562}" xr6:coauthVersionLast="36" xr6:coauthVersionMax="36" xr10:uidLastSave="{00000000-0000-0000-0000-000000000000}"/>
  <bookViews>
    <workbookView xWindow="0" yWindow="0" windowWidth="21570" windowHeight="789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11" i="4" l="1"/>
  <c r="P10" i="4"/>
  <c r="Q7" i="4"/>
  <c r="P7" i="4"/>
  <c r="G20" i="4"/>
  <c r="P12" i="4" l="1"/>
  <c r="Q11" i="4"/>
  <c r="Q10" i="4"/>
  <c r="Q9" i="4"/>
  <c r="Q8" i="4"/>
  <c r="P8" i="4"/>
  <c r="P6" i="4"/>
  <c r="Q5" i="4"/>
  <c r="Q4" i="4"/>
  <c r="P3" i="4"/>
  <c r="P2" i="4"/>
  <c r="C14" i="4"/>
  <c r="C15" i="4"/>
  <c r="P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<sst xmlns="http://schemas.openxmlformats.org/spreadsheetml/2006/main" count="27" uniqueCount="23">
  <si>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</si>
  <si>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</si>
  <si>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</si>
  <si>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</si>
  <si>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</si>
  <si>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</si>
  <si>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</si>
  <si>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</si>
  <si>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</si>
  <si>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</si>
  <si>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</si>
  <si>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</si>
  <si>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</si>
  <si>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sbua</t>
  </si>
  <si>
    <t>rate</t>
  </si>
  <si>
    <t>fmv</t>
  </si>
  <si>
    <t>yoc - 2000</t>
  </si>
  <si>
    <t>18.07.24</t>
  </si>
  <si>
    <t>18.06.24</t>
  </si>
  <si>
    <t>11..01.24</t>
  </si>
  <si>
    <t>28.05.24</t>
  </si>
  <si>
    <t>Flat No. 306, 3rd Floor, Building No 15, Shree Swami Samartha , Village - Oshiwara, Andheri West,</t>
  </si>
  <si>
    <t>2.4 cr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</si>
</sst>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534666</xdr:colOff>
      <xdr:row>46</xdr:row>
      <xdr:rowOff>163107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FFD895E-1832-402C-B811-20EB56DC39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69066" cy="8468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D944783-700E-4411-995C-5400DF39A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16</xdr:col>
      <xdr:colOff>429876</xdr:colOff>
      <xdr:row>48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DA155F6-4CEA-48F9-9DEA-E63E46534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8964276" cy="864038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563245</xdr:colOff>
      <xdr:row>45</xdr:row>
      <xdr:rowOff>77381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B640FD8-C4E9-4213-9CBA-13F40FEA7D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97645" cy="84593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429876</xdr:colOff>
      <xdr:row>51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7D5F93-03FD-40AF-B5E2-53756FE87A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64276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458455</xdr:colOff>
      <xdr:row>46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732F76-4A2E-4D3D-9D53-A9ECB6EEB4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92855" cy="8697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090D723-A75B-47CA-8219-1D3C933777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344139</xdr:colOff>
      <xdr:row>52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EFC421-59F7-40B6-9169-018371D79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78539" cy="86880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B4CD01-F548-47C2-A54F-711627C9F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51FF37-5B62-4205-9E79-20D35EEE6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7014B7-AFF5-4B21-809E-96930816A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7153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CA4730-6092-4D5A-A07A-CB8A577A1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686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D4" zoomScaleNormal="100" workbookViewId="0">
      <selection activeCell="H23" sqref="H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6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1250</v>
      </c>
      <c r="C2" s="4">
        <f>B2*1.2</f>
        <v>1500</v>
      </c>
      <c r="D2" s="4">
        <f t="shared" ref="D2:D13" si="2">C2*1.2</f>
        <v>1800</v>
      </c>
      <c r="E2" s="15">
        <f t="shared" ref="E2:E13" si="3">R2</f>
        <v>43700000</v>
      </c>
      <c r="F2" s="9">
        <f t="shared" ref="F2:F13" si="4">ROUND((E2/B2),0)</f>
        <v>34960</v>
      </c>
      <c r="G2" s="9">
        <f t="shared" ref="G2:G13" si="5">ROUND((E2/C2),0)</f>
        <v>29133</v>
      </c>
      <c r="H2" s="9">
        <f t="shared" ref="H2:H13" si="6">ROUND((E2/D2),0)</f>
        <v>24278</v>
      </c>
      <c r="I2" s="9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1250</v>
      </c>
      <c r="R2" s="2">
        <v>43700000</v>
      </c>
      <c r="S2" s="7"/>
      <c r="T2" s="7"/>
    </row>
    <row r="3" spans="1:20" x14ac:dyDescent="0.25">
      <c r="A3" s="4">
        <f t="shared" si="0"/>
        <v>0</v>
      </c>
      <c r="B3" s="4">
        <f t="shared" si="1"/>
        <v>1100</v>
      </c>
      <c r="C3" s="4">
        <f t="shared" ref="C3:C15" si="9">B3*1.2</f>
        <v>1320</v>
      </c>
      <c r="D3" s="4">
        <f t="shared" si="2"/>
        <v>1584</v>
      </c>
      <c r="E3" s="15">
        <f t="shared" si="3"/>
        <v>43500000</v>
      </c>
      <c r="F3" s="9">
        <f t="shared" si="4"/>
        <v>39545</v>
      </c>
      <c r="G3" s="9">
        <f t="shared" si="5"/>
        <v>32955</v>
      </c>
      <c r="H3" s="9">
        <f t="shared" si="6"/>
        <v>27462</v>
      </c>
      <c r="I3" s="9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1100</v>
      </c>
      <c r="R3" s="2">
        <v>43500000</v>
      </c>
      <c r="S3" s="7"/>
      <c r="T3" s="7"/>
    </row>
    <row r="4" spans="1:20" x14ac:dyDescent="0.25">
      <c r="A4" s="4">
        <f t="shared" si="0"/>
        <v>0</v>
      </c>
      <c r="B4" s="4">
        <f t="shared" si="1"/>
        <v>687.5</v>
      </c>
      <c r="C4" s="4">
        <f t="shared" si="9"/>
        <v>825</v>
      </c>
      <c r="D4" s="4">
        <f t="shared" si="2"/>
        <v>990</v>
      </c>
      <c r="E4" s="15">
        <f t="shared" si="3"/>
        <v>22000000</v>
      </c>
      <c r="F4" s="9">
        <f t="shared" si="4"/>
        <v>32000</v>
      </c>
      <c r="G4" s="9">
        <f t="shared" si="5"/>
        <v>26667</v>
      </c>
      <c r="H4" s="9">
        <f t="shared" si="6"/>
        <v>22222</v>
      </c>
      <c r="I4" s="9" t="e">
        <f>#REF!</f>
        <v>#REF!</v>
      </c>
      <c r="J4" s="4">
        <f t="shared" si="7"/>
        <v>0</v>
      </c>
      <c r="O4">
        <v>0</v>
      </c>
      <c r="P4">
        <v>825</v>
      </c>
      <c r="Q4">
        <f t="shared" ref="Q4:Q11" si="10">P4/1.2</f>
        <v>687.5</v>
      </c>
      <c r="R4" s="2">
        <v>22000000</v>
      </c>
      <c r="S4" s="7"/>
      <c r="T4" s="7"/>
    </row>
    <row r="5" spans="1:20" x14ac:dyDescent="0.25">
      <c r="A5" s="4">
        <f t="shared" si="0"/>
        <v>0</v>
      </c>
      <c r="B5" s="4">
        <f t="shared" si="1"/>
        <v>733.33333333333337</v>
      </c>
      <c r="C5" s="4">
        <f t="shared" si="9"/>
        <v>880</v>
      </c>
      <c r="D5" s="4">
        <f t="shared" si="2"/>
        <v>1056</v>
      </c>
      <c r="E5" s="15">
        <f t="shared" si="3"/>
        <v>25000000</v>
      </c>
      <c r="F5" s="9">
        <f t="shared" si="4"/>
        <v>34091</v>
      </c>
      <c r="G5" s="9">
        <f t="shared" si="5"/>
        <v>28409</v>
      </c>
      <c r="H5" s="9">
        <f t="shared" si="6"/>
        <v>23674</v>
      </c>
      <c r="I5" s="9" t="e">
        <f>#REF!</f>
        <v>#REF!</v>
      </c>
      <c r="J5" s="4">
        <f t="shared" si="7"/>
        <v>0</v>
      </c>
      <c r="O5">
        <v>0</v>
      </c>
      <c r="P5">
        <v>880</v>
      </c>
      <c r="Q5">
        <f t="shared" si="10"/>
        <v>733.33333333333337</v>
      </c>
      <c r="R5" s="2">
        <v>25000000</v>
      </c>
      <c r="S5" s="7"/>
      <c r="T5" s="7"/>
    </row>
    <row r="6" spans="1:20" x14ac:dyDescent="0.25">
      <c r="A6" s="4">
        <f t="shared" si="0"/>
        <v>0</v>
      </c>
      <c r="B6" s="4">
        <f t="shared" si="1"/>
        <v>900</v>
      </c>
      <c r="C6" s="4">
        <f t="shared" si="9"/>
        <v>1080</v>
      </c>
      <c r="D6" s="4">
        <f t="shared" si="2"/>
        <v>1296</v>
      </c>
      <c r="E6" s="15">
        <f t="shared" si="3"/>
        <v>27900000</v>
      </c>
      <c r="F6" s="9">
        <f t="shared" si="4"/>
        <v>31000</v>
      </c>
      <c r="G6" s="9">
        <f t="shared" si="5"/>
        <v>25833</v>
      </c>
      <c r="H6" s="9">
        <f t="shared" si="6"/>
        <v>21528</v>
      </c>
      <c r="I6" s="9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900</v>
      </c>
      <c r="R6" s="2">
        <v>27900000</v>
      </c>
      <c r="S6" s="7"/>
      <c r="T6" s="7"/>
    </row>
    <row r="7" spans="1:20" x14ac:dyDescent="0.25">
      <c r="A7" s="4">
        <f t="shared" si="0"/>
        <v>0</v>
      </c>
      <c r="B7" s="4">
        <f t="shared" si="1"/>
        <v>708.33333333333337</v>
      </c>
      <c r="C7" s="4">
        <f t="shared" si="9"/>
        <v>850</v>
      </c>
      <c r="D7" s="4">
        <f t="shared" si="2"/>
        <v>1020</v>
      </c>
      <c r="E7" s="15">
        <f t="shared" si="3"/>
        <v>29000000</v>
      </c>
      <c r="F7" s="9">
        <f t="shared" si="4"/>
        <v>40941</v>
      </c>
      <c r="G7" s="9">
        <f t="shared" si="5"/>
        <v>34118</v>
      </c>
      <c r="H7" s="14">
        <f t="shared" si="6"/>
        <v>28431</v>
      </c>
      <c r="I7" s="9" t="e">
        <f>#REF!</f>
        <v>#REF!</v>
      </c>
      <c r="J7" s="4" t="str">
        <f t="shared" si="7"/>
        <v>18.07.24</v>
      </c>
      <c r="O7">
        <v>1020</v>
      </c>
      <c r="P7">
        <f>O7/1.2</f>
        <v>850</v>
      </c>
      <c r="Q7">
        <f>P7/1.2</f>
        <v>708.33333333333337</v>
      </c>
      <c r="R7" s="2">
        <v>29000000</v>
      </c>
      <c r="S7" s="7" t="s">
        <v>17</v>
      </c>
      <c r="T7" s="7"/>
    </row>
    <row r="8" spans="1:20" x14ac:dyDescent="0.25">
      <c r="A8" s="4">
        <f t="shared" si="0"/>
        <v>0</v>
      </c>
      <c r="B8" s="4">
        <f t="shared" si="1"/>
        <v>506.94444444444451</v>
      </c>
      <c r="C8" s="4">
        <f t="shared" si="9"/>
        <v>608.33333333333337</v>
      </c>
      <c r="D8" s="4">
        <f t="shared" si="2"/>
        <v>730</v>
      </c>
      <c r="E8" s="15">
        <f t="shared" si="3"/>
        <v>21000000</v>
      </c>
      <c r="F8" s="9">
        <f t="shared" si="4"/>
        <v>41425</v>
      </c>
      <c r="G8" s="9">
        <f t="shared" si="5"/>
        <v>34521</v>
      </c>
      <c r="H8" s="14">
        <f t="shared" si="6"/>
        <v>28767</v>
      </c>
      <c r="I8" s="9" t="e">
        <f>#REF!</f>
        <v>#REF!</v>
      </c>
      <c r="J8" s="4" t="str">
        <f t="shared" si="7"/>
        <v>18.07.24</v>
      </c>
      <c r="O8">
        <v>730</v>
      </c>
      <c r="P8">
        <f t="shared" si="8"/>
        <v>608.33333333333337</v>
      </c>
      <c r="Q8">
        <f t="shared" si="10"/>
        <v>506.94444444444451</v>
      </c>
      <c r="R8" s="2">
        <v>21000000</v>
      </c>
      <c r="S8" s="7" t="s">
        <v>17</v>
      </c>
      <c r="T8" s="7"/>
    </row>
    <row r="9" spans="1:20" x14ac:dyDescent="0.25">
      <c r="A9" s="4">
        <f t="shared" si="0"/>
        <v>0</v>
      </c>
      <c r="B9" s="4">
        <f t="shared" si="1"/>
        <v>428.33333333333337</v>
      </c>
      <c r="C9" s="4">
        <f t="shared" si="9"/>
        <v>514</v>
      </c>
      <c r="D9" s="4">
        <f t="shared" si="2"/>
        <v>616.79999999999995</v>
      </c>
      <c r="E9" s="15">
        <f t="shared" si="3"/>
        <v>17973900</v>
      </c>
      <c r="F9" s="9">
        <f t="shared" si="4"/>
        <v>41962</v>
      </c>
      <c r="G9" s="9">
        <f t="shared" si="5"/>
        <v>34969</v>
      </c>
      <c r="H9" s="14">
        <f t="shared" si="6"/>
        <v>29141</v>
      </c>
      <c r="I9" s="9" t="e">
        <f>#REF!</f>
        <v>#REF!</v>
      </c>
      <c r="J9" s="4" t="str">
        <f t="shared" si="7"/>
        <v>18.06.24</v>
      </c>
      <c r="O9">
        <v>0</v>
      </c>
      <c r="P9">
        <v>514</v>
      </c>
      <c r="Q9">
        <f t="shared" si="10"/>
        <v>428.33333333333337</v>
      </c>
      <c r="R9" s="2">
        <v>17973900</v>
      </c>
      <c r="S9" s="7" t="s">
        <v>18</v>
      </c>
      <c r="T9" s="7"/>
    </row>
    <row r="10" spans="1:20" x14ac:dyDescent="0.25">
      <c r="A10" s="4">
        <f t="shared" si="0"/>
        <v>0</v>
      </c>
      <c r="B10" s="4">
        <f t="shared" si="1"/>
        <v>395.93579999999997</v>
      </c>
      <c r="C10" s="4">
        <f t="shared" si="9"/>
        <v>475.12295999999992</v>
      </c>
      <c r="D10" s="4">
        <f t="shared" si="2"/>
        <v>570.14755199999991</v>
      </c>
      <c r="E10" s="15">
        <f t="shared" si="3"/>
        <v>11179000</v>
      </c>
      <c r="F10" s="9">
        <f t="shared" si="4"/>
        <v>28234</v>
      </c>
      <c r="G10" s="9">
        <f t="shared" si="5"/>
        <v>23529</v>
      </c>
      <c r="H10" s="9">
        <f t="shared" si="6"/>
        <v>19607</v>
      </c>
      <c r="I10" s="9" t="e">
        <f>#REF!</f>
        <v>#REF!</v>
      </c>
      <c r="J10" s="4" t="str">
        <f t="shared" si="7"/>
        <v>28.05.24</v>
      </c>
      <c r="O10">
        <v>0</v>
      </c>
      <c r="P10">
        <f>44.14*10.764</f>
        <v>475.12295999999998</v>
      </c>
      <c r="Q10">
        <f t="shared" si="10"/>
        <v>395.93579999999997</v>
      </c>
      <c r="R10" s="2">
        <v>11179000</v>
      </c>
      <c r="S10" s="7" t="s">
        <v>20</v>
      </c>
      <c r="T10" s="7"/>
    </row>
    <row r="11" spans="1:20" x14ac:dyDescent="0.25">
      <c r="A11" s="4">
        <f t="shared" si="0"/>
        <v>0</v>
      </c>
      <c r="B11" s="4">
        <f t="shared" si="1"/>
        <v>616.86689999999987</v>
      </c>
      <c r="C11" s="4">
        <f t="shared" si="9"/>
        <v>740.24027999999987</v>
      </c>
      <c r="D11" s="4">
        <f t="shared" si="2"/>
        <v>888.28833599999984</v>
      </c>
      <c r="E11" s="15">
        <f t="shared" si="3"/>
        <v>14500000</v>
      </c>
      <c r="F11" s="9">
        <f t="shared" si="4"/>
        <v>23506</v>
      </c>
      <c r="G11" s="9">
        <f t="shared" si="5"/>
        <v>19588</v>
      </c>
      <c r="H11" s="9">
        <f t="shared" si="6"/>
        <v>16324</v>
      </c>
      <c r="I11" s="9" t="e">
        <f>#REF!</f>
        <v>#REF!</v>
      </c>
      <c r="J11" s="4" t="str">
        <f t="shared" si="7"/>
        <v>11..01.24</v>
      </c>
      <c r="O11">
        <v>0</v>
      </c>
      <c r="P11">
        <f>68.77*10.764</f>
        <v>740.24027999999987</v>
      </c>
      <c r="Q11">
        <f t="shared" si="10"/>
        <v>616.86689999999987</v>
      </c>
      <c r="R11" s="2">
        <v>14500000</v>
      </c>
      <c r="S11" s="7" t="s">
        <v>19</v>
      </c>
      <c r="T11" s="7"/>
    </row>
    <row r="12" spans="1:20" x14ac:dyDescent="0.25">
      <c r="A12" s="4">
        <f t="shared" si="0"/>
        <v>0</v>
      </c>
      <c r="B12" s="4">
        <f t="shared" si="1"/>
        <v>500</v>
      </c>
      <c r="C12" s="4">
        <f t="shared" si="9"/>
        <v>600</v>
      </c>
      <c r="D12" s="4">
        <f t="shared" si="2"/>
        <v>720</v>
      </c>
      <c r="E12" s="15">
        <f t="shared" si="3"/>
        <v>18500000</v>
      </c>
      <c r="F12" s="9">
        <f t="shared" si="4"/>
        <v>37000</v>
      </c>
      <c r="G12" s="9">
        <f t="shared" si="5"/>
        <v>30833</v>
      </c>
      <c r="H12" s="9">
        <f t="shared" si="6"/>
        <v>25694</v>
      </c>
      <c r="I12" s="9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v>500</v>
      </c>
      <c r="R12" s="2">
        <v>18500000</v>
      </c>
      <c r="S12" s="7"/>
      <c r="T12" s="7"/>
    </row>
    <row r="13" spans="1:20" x14ac:dyDescent="0.25">
      <c r="A13" s="4">
        <f t="shared" si="0"/>
        <v>0</v>
      </c>
      <c r="B13" s="4">
        <f t="shared" si="1"/>
        <v>725</v>
      </c>
      <c r="C13" s="4">
        <f t="shared" si="9"/>
        <v>870</v>
      </c>
      <c r="D13" s="4">
        <f t="shared" si="2"/>
        <v>1044</v>
      </c>
      <c r="E13" s="15">
        <f t="shared" si="3"/>
        <v>31000000</v>
      </c>
      <c r="F13" s="9">
        <f t="shared" si="4"/>
        <v>42759</v>
      </c>
      <c r="G13" s="9">
        <f t="shared" si="5"/>
        <v>35632</v>
      </c>
      <c r="H13" s="14">
        <f t="shared" si="6"/>
        <v>29693</v>
      </c>
      <c r="I13" s="9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v>725</v>
      </c>
      <c r="R13" s="2">
        <v>31000000</v>
      </c>
      <c r="S13" s="7"/>
      <c r="T13" s="7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5">
        <f t="shared" ref="E14:E15" si="13">R14</f>
        <v>0</v>
      </c>
      <c r="F14" s="9" t="e">
        <f t="shared" ref="F14:F15" si="14">ROUND((E14/B14),0)</f>
        <v>#DIV/0!</v>
      </c>
      <c r="G14" s="9" t="e">
        <f t="shared" ref="G14:G15" si="15">ROUND((E14/C14),0)</f>
        <v>#DIV/0!</v>
      </c>
      <c r="H14" s="9" t="e">
        <f t="shared" ref="H14:H15" si="16">ROUND((E14/D14),0)</f>
        <v>#DIV/0!</v>
      </c>
      <c r="I14" s="9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7"/>
      <c r="T14" s="7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15">
        <f t="shared" si="13"/>
        <v>0</v>
      </c>
      <c r="F15" s="9" t="e">
        <f t="shared" si="14"/>
        <v>#DIV/0!</v>
      </c>
      <c r="G15" s="9" t="e">
        <f t="shared" si="15"/>
        <v>#DIV/0!</v>
      </c>
      <c r="H15" s="9" t="e">
        <f t="shared" si="16"/>
        <v>#DIV/0!</v>
      </c>
      <c r="I15" s="9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7"/>
      <c r="T15" s="7"/>
    </row>
    <row r="16" spans="1:20" x14ac:dyDescent="0.25">
      <c r="E16" s="7"/>
      <c r="F16" s="7"/>
      <c r="G16" s="7"/>
      <c r="H16" s="7"/>
      <c r="I16" s="7"/>
    </row>
    <row r="17" spans="5:24" x14ac:dyDescent="0.25">
      <c r="E17" s="7"/>
      <c r="F17" s="7" t="s">
        <v>21</v>
      </c>
      <c r="G17" s="7"/>
      <c r="H17" s="7"/>
      <c r="I17" s="7"/>
    </row>
    <row r="18" spans="5:24" x14ac:dyDescent="0.25">
      <c r="F18" s="6" t="s">
        <v>13</v>
      </c>
      <c r="G18">
        <v>715</v>
      </c>
    </row>
    <row r="19" spans="5:24" x14ac:dyDescent="0.25">
      <c r="F19" s="6" t="s">
        <v>14</v>
      </c>
      <c r="G19">
        <v>29000</v>
      </c>
    </row>
    <row r="20" spans="5:24" x14ac:dyDescent="0.25">
      <c r="F20" s="6" t="s">
        <v>15</v>
      </c>
      <c r="G20">
        <f>G19*G18</f>
        <v>20735000</v>
      </c>
      <c r="H20" t="s">
        <v>22</v>
      </c>
    </row>
    <row r="22" spans="5:24" x14ac:dyDescent="0.25">
      <c r="G22" s="5"/>
      <c r="H22" s="5">
        <v>10.5</v>
      </c>
    </row>
    <row r="23" spans="5:24" x14ac:dyDescent="0.25">
      <c r="F23" s="6" t="s">
        <v>16</v>
      </c>
    </row>
    <row r="24" spans="5:24" x14ac:dyDescent="0.25">
      <c r="P24" s="10"/>
      <c r="Q24" s="10"/>
      <c r="R24" s="12"/>
      <c r="T24" s="10"/>
      <c r="U24" s="10"/>
      <c r="V24" s="10"/>
      <c r="W24" s="10"/>
      <c r="X24" s="10"/>
    </row>
    <row r="25" spans="5:24" x14ac:dyDescent="0.25">
      <c r="P25" s="10"/>
      <c r="Q25" s="13"/>
      <c r="R25" s="13"/>
      <c r="T25" s="13"/>
      <c r="U25" s="13"/>
      <c r="V25" s="10"/>
      <c r="W25" s="10"/>
      <c r="X25" s="10"/>
    </row>
    <row r="26" spans="5:24" x14ac:dyDescent="0.25">
      <c r="P26" s="10"/>
      <c r="Q26" s="10"/>
      <c r="R26" s="10"/>
      <c r="T26" s="10"/>
      <c r="U26" s="10"/>
      <c r="V26" s="10"/>
      <c r="W26" s="10"/>
      <c r="X26" s="10"/>
    </row>
    <row r="27" spans="5:24" x14ac:dyDescent="0.25">
      <c r="P27" s="10"/>
      <c r="Q27" s="10"/>
      <c r="R27" s="10"/>
      <c r="T27" s="10"/>
      <c r="U27" s="10"/>
      <c r="V27" s="10"/>
      <c r="W27" s="10"/>
      <c r="X27" s="10"/>
    </row>
    <row r="28" spans="5:24" x14ac:dyDescent="0.25">
      <c r="P28" s="10"/>
      <c r="Q28" s="10"/>
      <c r="R28" s="11"/>
      <c r="T28" s="11"/>
      <c r="U28" s="11"/>
      <c r="V28" s="10"/>
      <c r="W28" s="10"/>
      <c r="X28" s="10"/>
    </row>
    <row r="29" spans="5:24" x14ac:dyDescent="0.25">
      <c r="P29" s="10"/>
      <c r="Q29" s="10"/>
      <c r="R29" s="10"/>
      <c r="T29" s="10"/>
      <c r="U29" s="10"/>
      <c r="V29" s="10"/>
      <c r="W29" s="10"/>
      <c r="X29" s="10"/>
    </row>
    <row r="30" spans="5:24" x14ac:dyDescent="0.25">
      <c r="P30" s="10"/>
      <c r="Q30" s="10"/>
      <c r="R30" s="10"/>
      <c r="T30" s="10"/>
      <c r="U30" s="10"/>
      <c r="V30" s="10"/>
      <c r="W30" s="10"/>
      <c r="X30" s="10"/>
    </row>
    <row r="31" spans="5:24" x14ac:dyDescent="0.25">
      <c r="P31" s="10"/>
      <c r="Q31" s="10"/>
      <c r="R31" s="10"/>
      <c r="T31" s="10"/>
      <c r="U31" s="10"/>
      <c r="V31" s="10"/>
      <c r="W31" s="10"/>
      <c r="X31" s="10"/>
    </row>
    <row r="32" spans="5:24" x14ac:dyDescent="0.25">
      <c r="P32" s="10"/>
      <c r="Q32" s="10"/>
      <c r="R32" s="10"/>
      <c r="S32" s="5"/>
      <c r="T32" s="10"/>
      <c r="U32" s="10"/>
      <c r="V32" s="10"/>
      <c r="W32" s="10"/>
      <c r="X32" s="10"/>
    </row>
    <row r="33" spans="16:24" x14ac:dyDescent="0.25">
      <c r="P33" s="10"/>
      <c r="Q33" s="10"/>
      <c r="R33" s="10"/>
      <c r="S33" s="5"/>
      <c r="T33" s="10"/>
      <c r="U33" s="10"/>
      <c r="V33" s="10"/>
      <c r="W33" s="10"/>
      <c r="X33" s="10"/>
    </row>
    <row r="34" spans="16:24" x14ac:dyDescent="0.25">
      <c r="Q34" s="10"/>
      <c r="R34" s="10"/>
    </row>
    <row r="35" spans="16:24" x14ac:dyDescent="0.25">
      <c r="Q35" s="10"/>
      <c r="R35" s="10"/>
      <c r="T35" s="5"/>
    </row>
    <row r="36" spans="16:24" x14ac:dyDescent="0.25">
      <c r="P36" s="10"/>
      <c r="Q36" s="10"/>
      <c r="R36" s="10"/>
      <c r="S36" s="5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5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5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5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5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2024-08-13T06:04:35Z</dcterms:modified>
</cp:coreProperties>
</file>