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eena Jhunjhunwala  - Union\"/>
    </mc:Choice>
  </mc:AlternateContent>
  <xr:revisionPtr revIDLastSave="0" documentId="13_ncr:1_{E69D6A03-16B9-4D61-981D-056FC675397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4" sheetId="26" r:id="rId11"/>
    <sheet name="Sheet15" sheetId="27" r:id="rId12"/>
    <sheet name="Sheet10" sheetId="22" r:id="rId13"/>
    <sheet name="Sheet11" sheetId="23" r:id="rId14"/>
    <sheet name="Sheet12" sheetId="24" r:id="rId15"/>
    <sheet name="Sheet13" sheetId="25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V13" i="25" l="1"/>
  <c r="U16" i="24"/>
  <c r="V10" i="23"/>
  <c r="U14" i="22"/>
  <c r="T14" i="21"/>
  <c r="S15" i="20"/>
  <c r="W12" i="18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<sst xmlns="http://schemas.openxmlformats.org/spreadsheetml/2006/main" count="49" uniqueCount="42">
  <si>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</si>
  <si>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</si>
  <si>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</si>
  <si>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</si>
  <si>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</si>
  <si>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</si>
  <si>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</si>
  <si>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</si>
  <si>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</si>
  <si>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</si>
  <si>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</si>
  <si>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</si>
  <si>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</si>
  <si>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</si>
  <si>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</si>
  <si>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</si>
  <si>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</si>
  <si>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</si>
  <si>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</si>
  <si>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</si>
  <si>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</si>
  <si>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</si>
  <si>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</si>
  <si>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</si>
  <si>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</si>
  <si>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</si>
  <si>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</si>
  <si>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</si>
  <si>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</si>
  <si>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</si>
  <si>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</si>
  <si>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</si>
  <si>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</si>
  <si>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</si>
  <si>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</si>
  <si>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</si>
  <si>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</si>
  <si>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</si>
  <si>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</si>
  <si>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Industrial Finance Branch(Mumbai)  - Reena Jhunjhunwala And Rahul Jhunjhunwala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</si>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</sst>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77104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EF13E-A59B-4FB5-A16C-2EBAC5CD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477904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</xdr:row>
      <xdr:rowOff>0</xdr:rowOff>
    </xdr:from>
    <xdr:to>
      <xdr:col>19</xdr:col>
      <xdr:colOff>57150</xdr:colOff>
      <xdr:row>20</xdr:row>
      <xdr:rowOff>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1B8F9D25-A675-46E3-A2F6-388F95294BE3}"/>
            </a:ext>
          </a:extLst>
        </xdr:cNvPr>
        <xdr:cNvSpPr txBox="1">
          <a:spLocks noChangeArrowheads="1"/>
        </xdr:cNvSpPr>
      </xdr:nvSpPr>
      <xdr:spPr bwMode="auto">
        <a:xfrm>
          <a:off x="10972800" y="3238500"/>
          <a:ext cx="666750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Union Bank of India ( Industrial Finance Branch(Mumbai)  - Reena Jhunjhunwala And Rahul Jhunjhunwala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679CF-4526-4C61-AAC7-40D2D116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6658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C7172-DCB5-4797-AAA8-0BC1498FC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685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163139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F599D-28EA-4B09-96D0-54AF071C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97539" cy="76782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7270D-AFFB-4B51-88E2-8F706361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1828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51CDE-CDCA-4137-B79F-8E88D814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6589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39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7FC48-DB2A-4AF2-B6FF-2CD685643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41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5839E-4147-4788-AC42-ADD88C291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716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CA3C6-81FC-44FB-91E3-18D200D0D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268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43</xdr:row>
      <xdr:rowOff>58228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8E4CB-DAEA-4FEC-A274-9C45D9BD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725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15</xdr:col>
      <xdr:colOff>334611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1920EC-F839-4CE8-B023-80BAB9C5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8859486" cy="7516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</xdr:row>
      <xdr:rowOff>96390</xdr:rowOff>
    </xdr:from>
    <xdr:to>
      <xdr:col>18</xdr:col>
      <xdr:colOff>152400</xdr:colOff>
      <xdr:row>36</xdr:row>
      <xdr:rowOff>1098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A1B8D-8686-4591-879A-21E3B7A7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286890"/>
          <a:ext cx="7248525" cy="65722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42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6A43F-24A6-4E69-A28B-98E74B13A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78401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EA286-D06B-4FB8-A945-2EEF6B5C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868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39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6858D-9E87-4472-A969-7E460E7C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Y43" sqref="Y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1330</v>
      </c>
      <c r="C3" s="4">
        <f>B3*1.2</f>
        <v>1596</v>
      </c>
      <c r="D3" s="4">
        <f t="shared" ref="D3:D14" si="2">C3*1.2</f>
        <v>1915.1999999999998</v>
      </c>
      <c r="E3" s="5">
        <f t="shared" ref="E3:E14" si="3">R3</f>
        <v>81500000</v>
      </c>
      <c r="F3" s="9">
        <f t="shared" ref="F3:F14" si="4">ROUND((E3/B3),0)</f>
        <v>61278</v>
      </c>
      <c r="G3" s="9">
        <f t="shared" ref="G3:G14" si="5">ROUND((E3/C3),0)</f>
        <v>51065</v>
      </c>
      <c r="H3" s="9">
        <f t="shared" ref="H3:H14" si="6">ROUND((E3/D3),0)</f>
        <v>42554</v>
      </c>
      <c r="I3" s="4" t="e">
        <f>#REF!</f>
        <v>#REF!</v>
      </c>
      <c r="J3" s="4">
        <f t="shared" ref="J3:J14" si="7">S3</f>
        <v>2024</v>
      </c>
      <c r="O3">
        <v>0</v>
      </c>
      <c r="P3">
        <f t="shared" ref="P3:Q14" si="8">O3/1.2</f>
        <v>0</v>
      </c>
      <c r="Q3">
        <v>1330</v>
      </c>
      <c r="R3" s="2">
        <v>81500000</v>
      </c>
      <c r="S3">
        <v>2024</v>
      </c>
    </row>
    <row r="4" spans="1:20" x14ac:dyDescent="0.25">
      <c r="A4" s="4">
        <f t="shared" ref="A4:A9" si="9">N4</f>
        <v>0</v>
      </c>
      <c r="B4" s="4">
        <f t="shared" ref="B4:B9" si="10">Q4</f>
        <v>1330</v>
      </c>
      <c r="C4" s="4">
        <f t="shared" ref="C4:C9" si="11">B4*1.2</f>
        <v>1596</v>
      </c>
      <c r="D4" s="4">
        <f t="shared" ref="D4:D9" si="12">C4*1.2</f>
        <v>1915.1999999999998</v>
      </c>
      <c r="E4" s="5">
        <f t="shared" ref="E4:E9" si="13">R4</f>
        <v>71100000</v>
      </c>
      <c r="F4" s="9">
        <f t="shared" ref="F4:F9" si="14">ROUND((E4/B4),0)</f>
        <v>53459</v>
      </c>
      <c r="G4" s="9">
        <f t="shared" ref="G4:G9" si="15">ROUND((E4/C4),0)</f>
        <v>44549</v>
      </c>
      <c r="H4" s="9">
        <f t="shared" ref="H4:H9" si="16">ROUND((E4/D4),0)</f>
        <v>37124</v>
      </c>
      <c r="I4" s="4" t="e">
        <f>#REF!</f>
        <v>#REF!</v>
      </c>
      <c r="J4" s="4">
        <f t="shared" ref="J4:J9" si="17">S4</f>
        <v>2024</v>
      </c>
      <c r="O4">
        <v>0</v>
      </c>
      <c r="P4">
        <f t="shared" ref="P4:P9" si="18">O4/1.2</f>
        <v>0</v>
      </c>
      <c r="Q4">
        <v>1330</v>
      </c>
      <c r="R4" s="2">
        <v>71100000</v>
      </c>
      <c r="S4">
        <v>2024</v>
      </c>
    </row>
    <row r="5" spans="1:20" s="46" customFormat="1" x14ac:dyDescent="0.25">
      <c r="A5" s="44">
        <f t="shared" si="9"/>
        <v>0</v>
      </c>
      <c r="B5" s="44">
        <f t="shared" si="10"/>
        <v>1367</v>
      </c>
      <c r="C5" s="44">
        <f t="shared" si="11"/>
        <v>1640.3999999999999</v>
      </c>
      <c r="D5" s="44">
        <f t="shared" si="12"/>
        <v>1968.4799999999998</v>
      </c>
      <c r="E5" s="45">
        <f t="shared" si="13"/>
        <v>57500000</v>
      </c>
      <c r="F5" s="44">
        <f t="shared" si="14"/>
        <v>42063</v>
      </c>
      <c r="G5" s="44">
        <f t="shared" si="15"/>
        <v>35052</v>
      </c>
      <c r="H5" s="44">
        <f t="shared" si="16"/>
        <v>29210</v>
      </c>
      <c r="I5" s="44" t="e">
        <f>#REF!</f>
        <v>#REF!</v>
      </c>
      <c r="J5" s="44">
        <f t="shared" si="17"/>
        <v>2023</v>
      </c>
      <c r="O5" s="46">
        <v>0</v>
      </c>
      <c r="P5" s="46">
        <f t="shared" si="18"/>
        <v>0</v>
      </c>
      <c r="Q5" s="46">
        <v>1367</v>
      </c>
      <c r="R5" s="47">
        <v>57500000</v>
      </c>
      <c r="S5" s="46">
        <v>2023</v>
      </c>
    </row>
    <row r="6" spans="1:20" s="46" customFormat="1" x14ac:dyDescent="0.25">
      <c r="A6" s="44">
        <f t="shared" si="9"/>
        <v>0</v>
      </c>
      <c r="B6" s="44">
        <f t="shared" si="10"/>
        <v>1330</v>
      </c>
      <c r="C6" s="44">
        <f t="shared" si="11"/>
        <v>1596</v>
      </c>
      <c r="D6" s="44">
        <f t="shared" si="12"/>
        <v>1915.1999999999998</v>
      </c>
      <c r="E6" s="45">
        <f t="shared" si="13"/>
        <v>51021000</v>
      </c>
      <c r="F6" s="44">
        <f t="shared" si="14"/>
        <v>38362</v>
      </c>
      <c r="G6" s="44">
        <f t="shared" si="15"/>
        <v>31968</v>
      </c>
      <c r="H6" s="44">
        <f t="shared" si="16"/>
        <v>26640</v>
      </c>
      <c r="I6" s="44" t="e">
        <f>#REF!</f>
        <v>#REF!</v>
      </c>
      <c r="J6" s="44">
        <f t="shared" si="17"/>
        <v>2023</v>
      </c>
      <c r="O6" s="46">
        <v>0</v>
      </c>
      <c r="P6" s="46">
        <f t="shared" si="18"/>
        <v>0</v>
      </c>
      <c r="Q6" s="46">
        <v>1330</v>
      </c>
      <c r="R6" s="47">
        <v>51021000</v>
      </c>
      <c r="S6" s="46">
        <v>2023</v>
      </c>
    </row>
    <row r="7" spans="1:20" x14ac:dyDescent="0.25">
      <c r="A7" s="4">
        <f t="shared" si="9"/>
        <v>0</v>
      </c>
      <c r="B7" s="4">
        <f t="shared" si="10"/>
        <v>1330</v>
      </c>
      <c r="C7" s="4">
        <f t="shared" si="11"/>
        <v>1596</v>
      </c>
      <c r="D7" s="4">
        <f t="shared" si="12"/>
        <v>1915.1999999999998</v>
      </c>
      <c r="E7" s="5">
        <f t="shared" si="13"/>
        <v>51000000</v>
      </c>
      <c r="F7" s="9">
        <f t="shared" si="14"/>
        <v>38346</v>
      </c>
      <c r="G7" s="9">
        <f t="shared" si="15"/>
        <v>31955</v>
      </c>
      <c r="H7" s="9">
        <f t="shared" si="16"/>
        <v>26629</v>
      </c>
      <c r="I7" s="4" t="e">
        <f>#REF!</f>
        <v>#REF!</v>
      </c>
      <c r="J7" s="4">
        <f t="shared" si="17"/>
        <v>2023</v>
      </c>
      <c r="O7">
        <v>0</v>
      </c>
      <c r="P7">
        <f t="shared" si="18"/>
        <v>0</v>
      </c>
      <c r="Q7">
        <v>1330</v>
      </c>
      <c r="R7" s="2">
        <v>51000000</v>
      </c>
      <c r="S7">
        <v>2023</v>
      </c>
    </row>
    <row r="8" spans="1:20" x14ac:dyDescent="0.25">
      <c r="A8" s="4">
        <f t="shared" si="9"/>
        <v>0</v>
      </c>
      <c r="B8" s="4">
        <f t="shared" si="10"/>
        <v>1330</v>
      </c>
      <c r="C8" s="4">
        <f t="shared" si="11"/>
        <v>1596</v>
      </c>
      <c r="D8" s="4">
        <f t="shared" si="12"/>
        <v>1915.1999999999998</v>
      </c>
      <c r="E8" s="5">
        <f t="shared" si="13"/>
        <v>63000000</v>
      </c>
      <c r="F8" s="9">
        <f t="shared" si="14"/>
        <v>47368</v>
      </c>
      <c r="G8" s="9">
        <f t="shared" si="15"/>
        <v>39474</v>
      </c>
      <c r="H8" s="9">
        <f t="shared" si="16"/>
        <v>32895</v>
      </c>
      <c r="I8" s="4" t="e">
        <f>#REF!</f>
        <v>#REF!</v>
      </c>
      <c r="J8" s="4">
        <f t="shared" si="17"/>
        <v>2023</v>
      </c>
      <c r="O8">
        <v>0</v>
      </c>
      <c r="P8">
        <f t="shared" si="18"/>
        <v>0</v>
      </c>
      <c r="Q8">
        <v>1330</v>
      </c>
      <c r="R8" s="2">
        <v>63000000</v>
      </c>
      <c r="S8">
        <v>2023</v>
      </c>
    </row>
    <row r="9" spans="1:20" x14ac:dyDescent="0.25">
      <c r="A9" s="4">
        <f t="shared" si="9"/>
        <v>0</v>
      </c>
      <c r="B9" s="4">
        <f t="shared" si="10"/>
        <v>1962</v>
      </c>
      <c r="C9" s="4">
        <f t="shared" si="11"/>
        <v>2354.4</v>
      </c>
      <c r="D9" s="4">
        <f t="shared" si="12"/>
        <v>2825.28</v>
      </c>
      <c r="E9" s="5">
        <f t="shared" si="13"/>
        <v>119000000</v>
      </c>
      <c r="F9" s="9">
        <f t="shared" si="14"/>
        <v>60652</v>
      </c>
      <c r="G9" s="9">
        <f t="shared" si="15"/>
        <v>50544</v>
      </c>
      <c r="H9" s="9">
        <f t="shared" si="16"/>
        <v>42120</v>
      </c>
      <c r="I9" s="4" t="e">
        <f>#REF!</f>
        <v>#REF!</v>
      </c>
      <c r="J9" s="4">
        <f t="shared" si="17"/>
        <v>2023</v>
      </c>
      <c r="O9">
        <v>0</v>
      </c>
      <c r="P9">
        <f t="shared" si="18"/>
        <v>0</v>
      </c>
      <c r="Q9">
        <v>1962</v>
      </c>
      <c r="R9" s="2">
        <v>119000000</v>
      </c>
      <c r="S9">
        <v>2023</v>
      </c>
    </row>
    <row r="10" spans="1:20" x14ac:dyDescent="0.25">
      <c r="A10" s="4">
        <f t="shared" si="0"/>
        <v>0</v>
      </c>
      <c r="B10" s="4">
        <f t="shared" si="1"/>
        <v>1330</v>
      </c>
      <c r="C10" s="4">
        <f t="shared" ref="C10:C14" si="19">B10*1.2</f>
        <v>1596</v>
      </c>
      <c r="D10" s="4">
        <f t="shared" si="2"/>
        <v>1915.1999999999998</v>
      </c>
      <c r="E10" s="5">
        <f t="shared" si="3"/>
        <v>70500000</v>
      </c>
      <c r="F10" s="9">
        <f t="shared" si="4"/>
        <v>53008</v>
      </c>
      <c r="G10" s="9">
        <f t="shared" si="5"/>
        <v>44173</v>
      </c>
      <c r="H10" s="9">
        <f t="shared" si="6"/>
        <v>36811</v>
      </c>
      <c r="I10" s="4" t="e">
        <f>#REF!</f>
        <v>#REF!</v>
      </c>
      <c r="J10" s="4">
        <f t="shared" si="7"/>
        <v>2023</v>
      </c>
      <c r="O10">
        <v>0</v>
      </c>
      <c r="P10">
        <f t="shared" si="8"/>
        <v>0</v>
      </c>
      <c r="Q10">
        <v>1330</v>
      </c>
      <c r="R10" s="2">
        <v>70500000</v>
      </c>
      <c r="S10">
        <v>2023</v>
      </c>
    </row>
    <row r="11" spans="1:20" x14ac:dyDescent="0.25">
      <c r="A11" s="4">
        <f t="shared" si="0"/>
        <v>0</v>
      </c>
      <c r="B11" s="4">
        <f t="shared" si="1"/>
        <v>1330</v>
      </c>
      <c r="C11" s="4">
        <f t="shared" si="19"/>
        <v>1596</v>
      </c>
      <c r="D11" s="4">
        <f t="shared" si="2"/>
        <v>1915.1999999999998</v>
      </c>
      <c r="E11" s="5">
        <f t="shared" si="3"/>
        <v>65100000</v>
      </c>
      <c r="F11" s="9">
        <f t="shared" si="4"/>
        <v>48947</v>
      </c>
      <c r="G11" s="9">
        <f t="shared" si="5"/>
        <v>40789</v>
      </c>
      <c r="H11" s="9">
        <f t="shared" si="6"/>
        <v>33991</v>
      </c>
      <c r="I11" s="4" t="e">
        <f>#REF!</f>
        <v>#REF!</v>
      </c>
      <c r="J11" s="4">
        <f t="shared" si="7"/>
        <v>2022</v>
      </c>
      <c r="O11">
        <v>0</v>
      </c>
      <c r="P11">
        <f t="shared" si="8"/>
        <v>0</v>
      </c>
      <c r="Q11">
        <v>1330</v>
      </c>
      <c r="R11" s="2">
        <v>65100000</v>
      </c>
      <c r="S11">
        <v>2022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1">N16</f>
        <v>0</v>
      </c>
      <c r="B16" s="44">
        <f t="shared" ref="B16:B28" si="32">Q16</f>
        <v>1366</v>
      </c>
      <c r="C16" s="44">
        <f>B16*1.2</f>
        <v>1639.2</v>
      </c>
      <c r="D16" s="44">
        <f t="shared" ref="D16:D28" si="33">C16*1.2</f>
        <v>1967.04</v>
      </c>
      <c r="E16" s="45">
        <f t="shared" ref="E16:E28" si="34">R16</f>
        <v>63100000</v>
      </c>
      <c r="F16" s="44">
        <f t="shared" ref="F16:F28" si="35">ROUND((E16/B16),0)</f>
        <v>46193</v>
      </c>
      <c r="G16" s="44">
        <f t="shared" ref="G16:G28" si="36">ROUND((E16/C16),0)</f>
        <v>38494</v>
      </c>
      <c r="H16" s="44">
        <f t="shared" ref="H16:H28" si="37">ROUND((E16/D16),0)</f>
        <v>32079</v>
      </c>
      <c r="I16" s="44" t="e">
        <f>#REF!</f>
        <v>#REF!</v>
      </c>
      <c r="J16" s="44">
        <f t="shared" ref="J16:J28" si="38">S16</f>
        <v>0</v>
      </c>
      <c r="O16" s="46">
        <v>0</v>
      </c>
      <c r="P16" s="46">
        <f t="shared" ref="P16:Q28" si="39">O16/1.2</f>
        <v>0</v>
      </c>
      <c r="Q16" s="46">
        <v>1366</v>
      </c>
      <c r="R16" s="47">
        <v>63100000</v>
      </c>
    </row>
    <row r="17" spans="1:24" x14ac:dyDescent="0.25">
      <c r="A17" s="4">
        <f t="shared" si="31"/>
        <v>0</v>
      </c>
      <c r="B17" s="4">
        <f t="shared" si="32"/>
        <v>1514</v>
      </c>
      <c r="C17" s="4">
        <f t="shared" ref="C17:C28" si="40">B17*1.2</f>
        <v>1816.8</v>
      </c>
      <c r="D17" s="4">
        <f t="shared" si="33"/>
        <v>2180.16</v>
      </c>
      <c r="E17" s="5">
        <f t="shared" si="34"/>
        <v>98000000</v>
      </c>
      <c r="F17" s="9">
        <f t="shared" si="35"/>
        <v>64729</v>
      </c>
      <c r="G17" s="9">
        <f t="shared" si="36"/>
        <v>53941</v>
      </c>
      <c r="H17" s="9">
        <f t="shared" si="37"/>
        <v>44951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1514</v>
      </c>
      <c r="R17" s="2">
        <v>98000000</v>
      </c>
    </row>
    <row r="18" spans="1:24" s="46" customFormat="1" x14ac:dyDescent="0.25">
      <c r="A18" s="44">
        <f t="shared" si="31"/>
        <v>0</v>
      </c>
      <c r="B18" s="44">
        <f t="shared" si="32"/>
        <v>3333.3333333333335</v>
      </c>
      <c r="C18" s="44">
        <f t="shared" si="40"/>
        <v>4000</v>
      </c>
      <c r="D18" s="44">
        <f t="shared" si="33"/>
        <v>4800</v>
      </c>
      <c r="E18" s="45">
        <f t="shared" si="34"/>
        <v>150000000</v>
      </c>
      <c r="F18" s="44">
        <f t="shared" si="35"/>
        <v>45000</v>
      </c>
      <c r="G18" s="44">
        <f t="shared" si="36"/>
        <v>37500</v>
      </c>
      <c r="H18" s="44">
        <f t="shared" si="37"/>
        <v>31250</v>
      </c>
      <c r="I18" s="44" t="e">
        <f>#REF!</f>
        <v>#REF!</v>
      </c>
      <c r="J18" s="44">
        <f t="shared" si="38"/>
        <v>0</v>
      </c>
      <c r="O18" s="46">
        <v>0</v>
      </c>
      <c r="P18" s="46">
        <v>4000</v>
      </c>
      <c r="Q18" s="46">
        <f t="shared" si="39"/>
        <v>3333.3333333333335</v>
      </c>
      <c r="R18" s="47">
        <v>150000000</v>
      </c>
    </row>
    <row r="19" spans="1:24" x14ac:dyDescent="0.25">
      <c r="A19" s="4">
        <f t="shared" si="31"/>
        <v>0</v>
      </c>
      <c r="B19" s="4">
        <f t="shared" si="32"/>
        <v>1330</v>
      </c>
      <c r="C19" s="4">
        <f t="shared" si="40"/>
        <v>1596</v>
      </c>
      <c r="D19" s="4">
        <f t="shared" si="33"/>
        <v>1915.1999999999998</v>
      </c>
      <c r="E19" s="5">
        <f t="shared" si="34"/>
        <v>65000000</v>
      </c>
      <c r="F19" s="9">
        <f t="shared" si="35"/>
        <v>48872</v>
      </c>
      <c r="G19" s="9">
        <f t="shared" si="36"/>
        <v>40727</v>
      </c>
      <c r="H19" s="9">
        <f t="shared" si="37"/>
        <v>33939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1330</v>
      </c>
      <c r="R19" s="2">
        <v>65000000</v>
      </c>
    </row>
    <row r="20" spans="1:24" x14ac:dyDescent="0.25">
      <c r="A20" s="4">
        <f t="shared" si="31"/>
        <v>0</v>
      </c>
      <c r="B20" s="4">
        <f t="shared" si="32"/>
        <v>1330</v>
      </c>
      <c r="C20" s="4">
        <f t="shared" si="40"/>
        <v>1596</v>
      </c>
      <c r="D20" s="4">
        <f t="shared" si="33"/>
        <v>1915.1999999999998</v>
      </c>
      <c r="E20" s="5">
        <f t="shared" si="34"/>
        <v>76000000</v>
      </c>
      <c r="F20" s="9">
        <f t="shared" si="35"/>
        <v>57143</v>
      </c>
      <c r="G20" s="9">
        <f t="shared" si="36"/>
        <v>47619</v>
      </c>
      <c r="H20" s="9">
        <f t="shared" si="37"/>
        <v>39683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1330</v>
      </c>
      <c r="R20" s="2">
        <v>76000000</v>
      </c>
    </row>
    <row r="21" spans="1:24" x14ac:dyDescent="0.25">
      <c r="A21" s="4">
        <f t="shared" si="31"/>
        <v>0</v>
      </c>
      <c r="B21" s="4">
        <f t="shared" si="32"/>
        <v>2058</v>
      </c>
      <c r="C21" s="4">
        <f t="shared" si="40"/>
        <v>2469.6</v>
      </c>
      <c r="D21" s="4">
        <f t="shared" si="33"/>
        <v>2963.52</v>
      </c>
      <c r="E21" s="5">
        <f t="shared" si="34"/>
        <v>120000000</v>
      </c>
      <c r="F21" s="9">
        <f t="shared" si="35"/>
        <v>58309</v>
      </c>
      <c r="G21" s="9">
        <f t="shared" si="36"/>
        <v>48591</v>
      </c>
      <c r="H21" s="9">
        <f t="shared" si="37"/>
        <v>40492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v>2058</v>
      </c>
      <c r="R21" s="2">
        <v>120000000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40000</v>
      </c>
      <c r="X31" s="22"/>
    </row>
    <row r="32" spans="1:24" ht="15.75" x14ac:dyDescent="0.25">
      <c r="E32" t="s">
        <v>40</v>
      </c>
      <c r="F32" s="7">
        <v>1367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270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2730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40000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42730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1367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58411910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52570719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46729528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4101000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121691.47916666667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4:T14"/>
  <sheetViews>
    <sheetView zoomScaleNormal="100" workbookViewId="0">
      <selection activeCell="W19" sqref="W19"/>
    </sheetView>
  </sheetViews>
  <sheetFormatPr defaultRowHeight="15" x14ac:dyDescent="0.25"/>
  <sheetData>
    <row r="14" spans="19:20" x14ac:dyDescent="0.25">
      <c r="S14">
        <v>123.56</v>
      </c>
      <c r="T14">
        <f>S14*10.764</f>
        <v>1329.9998399999999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00862-4E70-4E16-A7A9-96B235AC4472}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00F79-0ACA-474B-A77E-65B22EE4062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4:U14"/>
  <sheetViews>
    <sheetView workbookViewId="0">
      <selection activeCell="U15" sqref="U15"/>
    </sheetView>
  </sheetViews>
  <sheetFormatPr defaultRowHeight="15" x14ac:dyDescent="0.25"/>
  <sheetData>
    <row r="14" spans="20:21" x14ac:dyDescent="0.25">
      <c r="T14">
        <v>123.56</v>
      </c>
      <c r="U14">
        <f>T14*10.764</f>
        <v>1329.9998399999999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0:V10"/>
  <sheetViews>
    <sheetView workbookViewId="0">
      <selection activeCell="V23" sqref="V23"/>
    </sheetView>
  </sheetViews>
  <sheetFormatPr defaultRowHeight="15" x14ac:dyDescent="0.25"/>
  <sheetData>
    <row r="10" spans="21:22" x14ac:dyDescent="0.25">
      <c r="U10">
        <v>123.56</v>
      </c>
      <c r="V10">
        <f>U10*10.764</f>
        <v>1329.9998399999999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6:U16"/>
  <sheetViews>
    <sheetView workbookViewId="0">
      <selection activeCell="U17" sqref="U17"/>
    </sheetView>
  </sheetViews>
  <sheetFormatPr defaultRowHeight="15" x14ac:dyDescent="0.25"/>
  <sheetData>
    <row r="16" spans="20:21" x14ac:dyDescent="0.25">
      <c r="T16">
        <v>182.27</v>
      </c>
      <c r="U16">
        <f>T16*10.764</f>
        <v>1961.9542799999999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5D913-ED93-4ECD-807C-B270DA7F48F0}">
  <dimension ref="U13:V13"/>
  <sheetViews>
    <sheetView workbookViewId="0">
      <selection activeCell="V14" sqref="V14"/>
    </sheetView>
  </sheetViews>
  <sheetFormatPr defaultRowHeight="15" x14ac:dyDescent="0.25"/>
  <sheetData>
    <row r="13" spans="21:22" x14ac:dyDescent="0.25">
      <c r="U13">
        <v>123.56</v>
      </c>
      <c r="V13">
        <f>U13*10.764</f>
        <v>1329.9998399999999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430B-8650-4D30-A50A-95EC11D5A0E4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V21" sqref="V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S22" sqref="S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2:W12"/>
  <sheetViews>
    <sheetView topLeftCell="F1" zoomScaleNormal="100" workbookViewId="0">
      <selection activeCell="W12" sqref="W12"/>
    </sheetView>
  </sheetViews>
  <sheetFormatPr defaultRowHeight="15" x14ac:dyDescent="0.25"/>
  <cols>
    <col min="22" max="22" width="18.5703125" customWidth="1"/>
    <col min="23" max="23" width="13.140625" customWidth="1"/>
  </cols>
  <sheetData>
    <row r="12" spans="22:23" x14ac:dyDescent="0.25">
      <c r="V12">
        <v>123.56</v>
      </c>
      <c r="W12">
        <f>V12*10.764</f>
        <v>1329.9998399999999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5:S15"/>
  <sheetViews>
    <sheetView zoomScaleNormal="100" workbookViewId="0">
      <selection activeCell="T18" sqref="T18"/>
    </sheetView>
  </sheetViews>
  <sheetFormatPr defaultRowHeight="15" x14ac:dyDescent="0.25"/>
  <sheetData>
    <row r="15" spans="18:19" x14ac:dyDescent="0.25">
      <c r="R15">
        <v>127.01</v>
      </c>
      <c r="S15">
        <f>R15*10.764</f>
        <v>1367.13564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Sheet14</vt:lpstr>
      <vt:lpstr>Sheet15</vt:lpstr>
      <vt:lpstr>Sheet10</vt:lpstr>
      <vt:lpstr>Sheet11</vt:lpstr>
      <vt:lpstr>Sheet12</vt:lpstr>
      <vt:lpstr>Sheet13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2024-08-13T10:41:03Z</dcterms:modified>
</cp:coreProperties>
</file>