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AFC40345-8E0A-411C-AB8D-C6B1CAA7DE6D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G32" i="1" l="1"/>
  <c r="F32" i="1"/>
  <c r="G31" i="1"/>
  <c r="F31" i="1"/>
  <c r="E32" i="1"/>
  <c r="E31" i="1"/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1" i="1" l="1"/>
  <c r="C20" i="1"/>
</calcChain>
</file>

<file path=xl/sharedStrings.xml><?xml version="1.0" encoding="utf-8"?>
<sst xmlns="http://schemas.openxmlformats.org/spreadsheetml/2006/main" count="28" uniqueCount="26">
  <si>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</si>
  <si>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</si>
  <si>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</si>
  <si>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</si>
  <si>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</si>
  <si>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</si>
  <si>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</si>
  <si>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</si>
  <si>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</si>
  <si>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</si>
  <si>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</si>
  <si>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</si>
  <si>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</si>
  <si>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</si>
  <si>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</si>
  <si>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</si>
  <si>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</si>
  <si>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</si>
  <si>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previous report</t>
  </si>
  <si>
    <t>bua</t>
  </si>
  <si>
    <t>f. No. 103</t>
  </si>
  <si>
    <t>FMV</t>
  </si>
  <si>
    <t>DSV</t>
  </si>
  <si>
    <t>F. No. 103</t>
  </si>
  <si>
    <t>F. No. 122</t>
  </si>
  <si>
    <t>India EXIM Bank (IEB)\Administration Group\Voltas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</si>
</sst>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  <xf numFmtId="0" fontId="0" fillId="0" borderId="9" xfId="0" applyBorder="1"/>
    <xf numFmtId="0" fontId="7" fillId="0" borderId="9" xfId="0" applyFont="1" applyBorder="1" applyAlignment="1">
      <alignment horizontal="center"/>
    </xf>
    <xf numFmtId="0" fontId="7" fillId="0" borderId="9" xfId="0" applyFont="1" applyBorder="1"/>
    <xf numFmtId="43" fontId="0" fillId="0" borderId="9" xfId="0" applyNumberForma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B16" zoomScale="160" zoomScaleNormal="160" workbookViewId="0">
      <selection activeCell="D30" sqref="D30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6.28515625" customWidth="1"/>
    <col min="6" max="6" width="15.42578125" bestFit="1" customWidth="1"/>
    <col min="7" max="7" width="15.14062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 t="s">
        <v>20</v>
      </c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74000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2900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71100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2900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47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13</v>
      </c>
      <c r="D8" s="30">
        <v>1977</v>
      </c>
      <c r="E8" s="5" t="s">
        <v>18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70.5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0.70499999999999996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2044.4999999999998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855.50000000000023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71100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71955.5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19</v>
      </c>
      <c r="B18" s="42"/>
      <c r="C18" s="43">
        <v>1206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86778333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78100499.700000003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69422666.400000006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3497400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180788.19375000001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/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46" t="s">
        <v>25</v>
      </c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3"/>
      <c r="E30" s="54" t="s">
        <v>21</v>
      </c>
      <c r="F30" s="54" t="s">
        <v>14</v>
      </c>
      <c r="G30" s="54" t="s">
        <v>22</v>
      </c>
      <c r="H30" s="5"/>
      <c r="I30" s="5"/>
      <c r="J30" s="5"/>
    </row>
    <row r="31" spans="1:12" x14ac:dyDescent="0.25">
      <c r="A31" s="5"/>
      <c r="B31" s="5"/>
      <c r="C31" s="5"/>
      <c r="D31" s="55" t="s">
        <v>23</v>
      </c>
      <c r="E31" s="56">
        <f>C19</f>
        <v>86778333</v>
      </c>
      <c r="F31" s="56">
        <f>ROUND(E31*90%,0)</f>
        <v>78100500</v>
      </c>
      <c r="G31" s="56">
        <f>ROUND(E31*80%,0)</f>
        <v>69422666</v>
      </c>
      <c r="H31" s="5"/>
      <c r="I31" s="5"/>
      <c r="J31" s="5"/>
    </row>
    <row r="32" spans="1:12" x14ac:dyDescent="0.25">
      <c r="A32" s="5"/>
      <c r="B32" s="5"/>
      <c r="C32" s="5"/>
      <c r="D32" s="55" t="s">
        <v>24</v>
      </c>
      <c r="E32" s="56">
        <f>C19</f>
        <v>86778333</v>
      </c>
      <c r="F32" s="56">
        <f>ROUND(E32*90%,0)</f>
        <v>78100500</v>
      </c>
      <c r="G32" s="56">
        <f>ROUND(E32*80%,0)</f>
        <v>69422666</v>
      </c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2024-08-12T07:13:23Z</dcterms:modified>
</cp:coreProperties>
</file>