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6" i="1"/>
  <c r="O12" i="1" l="1"/>
  <c r="P10" i="1"/>
  <c r="O9" i="1"/>
  <c r="O8" i="1"/>
  <c r="J15" i="1"/>
  <c r="K13" i="1"/>
  <c r="K15" i="1" s="1"/>
  <c r="L14" i="1"/>
  <c r="J17" i="1" l="1"/>
</calcChain>
</file>

<file path=xl/sharedStrings.xml><?xml version="1.0" encoding="utf-8"?>
<sst xmlns="http://schemas.openxmlformats.org/spreadsheetml/2006/main" count="9" uniqueCount="9">
  <si>
    <t>Index</t>
  </si>
  <si>
    <t>1st</t>
  </si>
  <si>
    <t>sche</t>
  </si>
  <si>
    <t>CC</t>
  </si>
  <si>
    <t>RERA</t>
  </si>
  <si>
    <t>Plan</t>
  </si>
  <si>
    <t>Area</t>
  </si>
  <si>
    <t>Name</t>
  </si>
  <si>
    <t>Name of Bldg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</si>
</sst>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S27"/>
  <sheetViews>
    <sheetView tabSelected="1" topLeftCell="A4" workbookViewId="0">
      <selection activeCell="O18" sqref="O18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8" spans="10:19" x14ac:dyDescent="0.25">
      <c r="N8">
        <v>25.61</v>
      </c>
      <c r="O8">
        <f>N8*10.764</f>
        <v>275.66603999999995</v>
      </c>
      <c r="P8">
        <v>276</v>
      </c>
      <c r="R8">
        <v>3</v>
      </c>
      <c r="S8" t="s">
        <v>0</v>
      </c>
    </row>
    <row r="9" spans="10:19" x14ac:dyDescent="0.25">
      <c r="N9">
        <v>4.03</v>
      </c>
      <c r="O9">
        <f>N9*10.764</f>
        <v>43.378920000000001</v>
      </c>
      <c r="P9">
        <v>43</v>
      </c>
      <c r="R9">
        <v>7</v>
      </c>
      <c r="S9" t="s">
        <v>1</v>
      </c>
    </row>
    <row r="10" spans="10:19" x14ac:dyDescent="0.25">
      <c r="P10">
        <f>SUM(P8:P9)</f>
        <v>319</v>
      </c>
      <c r="R10">
        <v>37</v>
      </c>
      <c r="S10" t="s">
        <v>2</v>
      </c>
    </row>
    <row r="11" spans="10:19" x14ac:dyDescent="0.25">
      <c r="J11" s="1"/>
      <c r="K11" s="1"/>
      <c r="L11" s="1"/>
      <c r="M11" s="1"/>
      <c r="N11" s="1"/>
      <c r="R11">
        <v>84</v>
      </c>
      <c r="S11" t="s">
        <v>3</v>
      </c>
    </row>
    <row r="12" spans="10:19" x14ac:dyDescent="0.25">
      <c r="J12" s="1"/>
      <c r="K12" s="1"/>
      <c r="L12" s="1"/>
      <c r="M12" s="1"/>
      <c r="N12" s="1">
        <v>28.170999999999999</v>
      </c>
      <c r="O12" s="2">
        <f>N12*10.764</f>
        <v>303.23264399999999</v>
      </c>
      <c r="R12">
        <v>90</v>
      </c>
      <c r="S12" t="s">
        <v>4</v>
      </c>
    </row>
    <row r="13" spans="10:19" x14ac:dyDescent="0.25">
      <c r="J13" s="1">
        <v>319</v>
      </c>
      <c r="K13" s="1">
        <f>J13*1.1</f>
        <v>350.90000000000003</v>
      </c>
      <c r="L13" s="1"/>
      <c r="M13" s="1"/>
      <c r="N13" s="1"/>
      <c r="O13" s="2"/>
      <c r="R13">
        <v>105</v>
      </c>
      <c r="S13" t="s">
        <v>5</v>
      </c>
    </row>
    <row r="14" spans="10:19" x14ac:dyDescent="0.25">
      <c r="J14" s="1">
        <v>12500</v>
      </c>
      <c r="K14" s="1">
        <v>3000</v>
      </c>
      <c r="L14" s="1">
        <f>J14-K14</f>
        <v>9500</v>
      </c>
      <c r="M14" s="1"/>
      <c r="N14" s="1"/>
      <c r="R14">
        <v>14</v>
      </c>
      <c r="S14" t="s">
        <v>6</v>
      </c>
    </row>
    <row r="15" spans="10:19" x14ac:dyDescent="0.25">
      <c r="J15" s="1">
        <f>J14*J13</f>
        <v>3987500</v>
      </c>
      <c r="K15" s="1">
        <f>K14*K13</f>
        <v>1052700</v>
      </c>
      <c r="L15" s="1"/>
      <c r="M15" s="1"/>
      <c r="N15" s="1"/>
      <c r="R15">
        <v>8</v>
      </c>
      <c r="S15" t="s">
        <v>7</v>
      </c>
    </row>
    <row r="16" spans="10:19" x14ac:dyDescent="0.25">
      <c r="J16" s="1">
        <f>J15*98%</f>
        <v>3907750</v>
      </c>
      <c r="K16" s="1"/>
      <c r="L16" s="1"/>
      <c r="M16" s="1"/>
      <c r="N16" s="1"/>
      <c r="R16">
        <v>10</v>
      </c>
      <c r="S16" t="s">
        <v>8</v>
      </c>
    </row>
    <row r="17" spans="10:14" x14ac:dyDescent="0.25">
      <c r="J17" s="1">
        <f>J15*80%</f>
        <v>3190000</v>
      </c>
      <c r="K17" s="1"/>
      <c r="L17" s="1"/>
      <c r="M17" s="1"/>
      <c r="N17" s="1"/>
    </row>
    <row r="18" spans="10:14" x14ac:dyDescent="0.25">
      <c r="J18" s="1"/>
      <c r="K18" s="1"/>
      <c r="L18" s="1"/>
      <c r="M18" s="1"/>
      <c r="N18" s="1"/>
    </row>
    <row r="19" spans="10:14" x14ac:dyDescent="0.25">
      <c r="J19" s="1">
        <f>J15*0.03/12</f>
        <v>9968.75</v>
      </c>
      <c r="K19" s="1"/>
      <c r="L19" s="1"/>
      <c r="M19" s="1"/>
      <c r="N19" s="1"/>
    </row>
    <row r="20" spans="10:14" x14ac:dyDescent="0.25">
      <c r="J20" s="1"/>
      <c r="K20" s="1"/>
      <c r="L20" s="1"/>
      <c r="M20" s="1"/>
      <c r="N20" s="1"/>
    </row>
    <row r="21" spans="10:14" x14ac:dyDescent="0.25">
      <c r="J21" s="1"/>
      <c r="K21" s="1"/>
      <c r="L21" s="1"/>
      <c r="M21" s="1"/>
      <c r="N21" s="1"/>
    </row>
    <row r="22" spans="10:14" x14ac:dyDescent="0.25">
      <c r="J22" s="1"/>
      <c r="K22" s="1"/>
      <c r="L22" s="1"/>
      <c r="M22" s="1"/>
      <c r="N22" s="1"/>
    </row>
    <row r="23" spans="10:14" x14ac:dyDescent="0.25">
      <c r="J23" s="1"/>
      <c r="K23" s="1"/>
      <c r="L23" s="1"/>
      <c r="M23" s="1"/>
      <c r="N23" s="1"/>
    </row>
    <row r="24" spans="10:14" x14ac:dyDescent="0.25">
      <c r="J24" s="1"/>
      <c r="K24" s="1"/>
      <c r="L24" s="1"/>
      <c r="M24" s="1"/>
      <c r="N24" s="1"/>
    </row>
    <row r="25" spans="10:14" x14ac:dyDescent="0.25">
      <c r="J25" s="1"/>
      <c r="K25" s="1"/>
      <c r="L25" s="1"/>
      <c r="M25" s="1"/>
      <c r="N25" s="1"/>
    </row>
    <row r="26" spans="10:14" x14ac:dyDescent="0.25">
      <c r="J26" s="1"/>
      <c r="K26" s="1"/>
      <c r="L26" s="1"/>
      <c r="M26" s="1"/>
      <c r="N26" s="1"/>
    </row>
    <row r="27" spans="10:14" x14ac:dyDescent="0.25">
      <c r="J27" s="1"/>
      <c r="K27" s="1"/>
      <c r="L27" s="1"/>
      <c r="M27" s="1"/>
      <c r="N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2024-08-08T19:24:29Z</dcterms:modified>
</cp:coreProperties>
</file>