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C18" i="25"/>
  <c r="F16" i="23"/>
  <c r="F15"/>
  <c r="F14"/>
  <c r="F13"/>
  <c r="Q10" i="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<sst xmlns="http://schemas.openxmlformats.org/spreadsheetml/2006/main" count="130" uniqueCount="99">
  <si>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</si>
  <si>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</si>
  <si>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</si>
  <si>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</si>
  <si>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</si>
  <si>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</si>
  <si>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</si>
  <si>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</si>
  <si>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</si>
  <si>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</si>
  <si>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</si>
  <si>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</si>
  <si>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</si>
  <si>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</si>
  <si>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</si>
  <si>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</si>
  <si>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</si>
  <si>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</si>
  <si>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</si>
  <si>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</si>
  <si>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</si>
  <si>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</si>
  <si>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</si>
  <si>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</si>
  <si>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</si>
  <si>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</si>
  <si>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</si>
  <si>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</si>
  <si>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</si>
  <si>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</si>
  <si>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</si>
  <si>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</si>
  <si>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</si>
  <si>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</si>
  <si>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</si>
  <si>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</si>
  <si>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</si>
  <si>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</si>
  <si>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</si>
  <si>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</si>
  <si>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</si>
  <si>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</si>
  <si>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</si>
  <si>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</si>
  <si>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</si>
  <si>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</si>
  <si>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</si>
  <si>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</si>
  <si>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</si>
  <si>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</si>
  <si>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</si>
  <si>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</si>
  <si>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</si>
  <si>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</si>
  <si>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</si>
  <si>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</si>
  <si>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</si>
  <si>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</si>
  <si>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</si>
  <si>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</si>
  <si>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</si>
  <si>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</si>
  <si>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</si>
  <si>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</si>
  <si>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</si>
  <si>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</si>
  <si>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</si>
  <si>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</si>
  <si>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</si>
  <si>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</si>
  <si>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</si>
  <si>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</si>
  <si>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</si>
  <si>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</si>
  <si>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</si>
  <si>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</si>
  <si>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</si>
  <si>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</si>
  <si>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</si>
  <si>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</si>
  <si>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</si>
  <si>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</si>
  <si>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</si>
  <si>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</si>
  <si>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</si>
  <si>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</si>
  <si>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</si>
  <si>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</si>
  <si>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</si>
  <si>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</si>
  <si>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</si>
  <si>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</si>
  <si>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</si>
  <si>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</si>
  <si>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</si>
  <si>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</si>
  <si>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</si>
  <si>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</si>
  <si>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First Floor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</si>
</sst>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74543</xdr:rowOff>
    </xdr:from>
    <xdr:to>
      <xdr:col>8</xdr:col>
      <xdr:colOff>457201</xdr:colOff>
      <xdr:row>30</xdr:row>
      <xdr:rowOff>150743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43"/>
          <a:ext cx="5360505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74543</xdr:colOff>
      <xdr:row>9</xdr:row>
      <xdr:rowOff>33131</xdr:rowOff>
    </xdr:from>
    <xdr:to>
      <xdr:col>13</xdr:col>
      <xdr:colOff>23605</xdr:colOff>
      <xdr:row>39</xdr:row>
      <xdr:rowOff>137906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456" y="1747631"/>
          <a:ext cx="7304019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</xdr:rowOff>
    </xdr:from>
    <xdr:to>
      <xdr:col>10</xdr:col>
      <xdr:colOff>409575</xdr:colOff>
      <xdr:row>30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9050"/>
          <a:ext cx="6238875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9" sqref="C1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36885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34850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34850</v>
      </c>
      <c r="D5" s="57" t="s">
        <v>61</v>
      </c>
      <c r="E5" s="58">
        <f>ROUND(C5/10.764,0)</f>
        <v>3238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12450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34850</v>
      </c>
      <c r="D10" s="57" t="s">
        <v>61</v>
      </c>
      <c r="E10" s="58">
        <f>ROUND(C10/10.764,0)</f>
        <v>3238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939</v>
      </c>
      <c r="D17" s="75"/>
      <c r="E17" s="75">
        <f>E10*C17</f>
        <v>3040482</v>
      </c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C17*2000</f>
        <v>1878000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115" zoomScaleNormal="115" workbookViewId="0">
      <selection activeCell="F19" sqref="F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5700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8">
        <f>E13*10.764</f>
        <v>440.67815999999993</v>
      </c>
      <c r="G13" s="78"/>
    </row>
    <row r="14" spans="1:8">
      <c r="A14" s="15" t="s">
        <v>15</v>
      </c>
      <c r="B14" s="19"/>
      <c r="C14" s="20">
        <f>C5</f>
        <v>3700</v>
      </c>
      <c r="D14" s="23"/>
      <c r="E14">
        <v>5.5</v>
      </c>
      <c r="F14" s="118">
        <f>E14*10.764</f>
        <v>59.201999999999998</v>
      </c>
      <c r="G14" s="78"/>
    </row>
    <row r="15" spans="1:8">
      <c r="B15" s="19"/>
      <c r="C15" s="20"/>
      <c r="D15" s="23"/>
      <c r="F15" s="118">
        <f>SUM(F13:F14)</f>
        <v>499.88015999999993</v>
      </c>
      <c r="G15" s="78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118">
        <f>F15*1.1</f>
        <v>549.86817599999995</v>
      </c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854</v>
      </c>
      <c r="D18" s="76"/>
      <c r="E18" s="77"/>
      <c r="F18" s="78"/>
      <c r="G18" s="78"/>
    </row>
    <row r="19" spans="1:7">
      <c r="A19" s="15"/>
      <c r="B19" s="6"/>
      <c r="C19" s="30">
        <f>C18*C16</f>
        <v>4867800</v>
      </c>
      <c r="D19" s="78" t="s">
        <v>68</v>
      </c>
      <c r="E19" s="30"/>
      <c r="F19" s="78"/>
      <c r="G19" s="78"/>
    </row>
    <row r="20" spans="1:7">
      <c r="A20" s="15"/>
      <c r="B20" s="61">
        <f>C20*80</f>
        <v>369952800</v>
      </c>
      <c r="C20" s="31">
        <f>C19*95%</f>
        <v>4624410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3894240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1708000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10141.25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13" sqref="J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766.66666666666674</v>
      </c>
      <c r="C10" s="4">
        <f t="shared" si="2"/>
        <v>920.00000000000011</v>
      </c>
      <c r="D10" s="4">
        <f t="shared" si="3"/>
        <v>1104</v>
      </c>
      <c r="E10" s="5">
        <f t="shared" si="4"/>
        <v>3496000</v>
      </c>
      <c r="F10" s="4">
        <f t="shared" si="5"/>
        <v>4560</v>
      </c>
      <c r="G10" s="4">
        <f t="shared" si="6"/>
        <v>3800</v>
      </c>
      <c r="H10" s="4">
        <f t="shared" si="7"/>
        <v>3167</v>
      </c>
      <c r="I10" s="4">
        <f t="shared" si="8"/>
        <v>0</v>
      </c>
      <c r="J10" s="4">
        <f t="shared" si="9"/>
        <v>0</v>
      </c>
      <c r="O10" s="75">
        <v>0</v>
      </c>
      <c r="P10" s="75">
        <v>920</v>
      </c>
      <c r="Q10" s="75">
        <f t="shared" ref="Q10" si="10">P10/1.2</f>
        <v>766.66666666666674</v>
      </c>
      <c r="R10" s="2">
        <v>3496000</v>
      </c>
      <c r="S10" s="2"/>
    </row>
    <row r="11" spans="1:35" ht="16.5">
      <c r="A11" s="4">
        <f t="shared" si="0"/>
        <v>0</v>
      </c>
      <c r="B11" s="4">
        <f t="shared" si="1"/>
        <v>625</v>
      </c>
      <c r="C11" s="4">
        <f t="shared" si="2"/>
        <v>750</v>
      </c>
      <c r="D11" s="4">
        <f t="shared" si="3"/>
        <v>900</v>
      </c>
      <c r="E11" s="5">
        <f t="shared" si="4"/>
        <v>3960000</v>
      </c>
      <c r="F11" s="4">
        <f t="shared" si="5"/>
        <v>6336</v>
      </c>
      <c r="G11" s="4">
        <f t="shared" si="6"/>
        <v>5280</v>
      </c>
      <c r="H11" s="4">
        <f t="shared" si="7"/>
        <v>4400</v>
      </c>
      <c r="I11" s="4">
        <f t="shared" si="8"/>
        <v>0</v>
      </c>
      <c r="J11" s="4">
        <f t="shared" si="9"/>
        <v>0</v>
      </c>
      <c r="O11">
        <v>900</v>
      </c>
      <c r="P11">
        <f t="shared" ref="P11" si="11">O11/1.2</f>
        <v>750</v>
      </c>
      <c r="Q11">
        <f t="shared" ref="Q11" si="12">P11/1.2</f>
        <v>625</v>
      </c>
      <c r="R11" s="2">
        <v>3960000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760.41666666666674</v>
      </c>
      <c r="C12" s="4">
        <f t="shared" si="2"/>
        <v>912.50000000000011</v>
      </c>
      <c r="D12" s="4">
        <f t="shared" si="3"/>
        <v>1095</v>
      </c>
      <c r="E12" s="5">
        <f t="shared" si="4"/>
        <v>3600000</v>
      </c>
      <c r="F12" s="4">
        <f t="shared" si="5"/>
        <v>4734</v>
      </c>
      <c r="G12" s="4">
        <f t="shared" si="6"/>
        <v>3945</v>
      </c>
      <c r="H12" s="4">
        <f t="shared" si="7"/>
        <v>3288</v>
      </c>
      <c r="I12" s="4">
        <f t="shared" si="8"/>
        <v>0</v>
      </c>
      <c r="J12" s="4">
        <f t="shared" si="9"/>
        <v>0</v>
      </c>
      <c r="O12">
        <v>1095</v>
      </c>
      <c r="P12">
        <f t="shared" ref="P12" si="13">O12/1.2</f>
        <v>912.5</v>
      </c>
      <c r="Q12">
        <f t="shared" ref="Q12" si="14">P12/1.2</f>
        <v>760.41666666666674</v>
      </c>
      <c r="R12" s="2">
        <v>3600000</v>
      </c>
      <c r="S12" s="2"/>
      <c r="V12" s="71"/>
    </row>
    <row r="13" spans="1:35">
      <c r="A13" s="4">
        <f t="shared" si="0"/>
        <v>0</v>
      </c>
      <c r="B13" s="4">
        <f t="shared" si="1"/>
        <v>451.38888888888897</v>
      </c>
      <c r="C13" s="4">
        <f t="shared" si="2"/>
        <v>541.66666666666674</v>
      </c>
      <c r="D13" s="4">
        <f t="shared" si="3"/>
        <v>650.00000000000011</v>
      </c>
      <c r="E13" s="5">
        <f t="shared" si="4"/>
        <v>2650000</v>
      </c>
      <c r="F13" s="4">
        <f t="shared" si="5"/>
        <v>5871</v>
      </c>
      <c r="G13" s="4">
        <f t="shared" si="6"/>
        <v>4892</v>
      </c>
      <c r="H13" s="4">
        <f t="shared" si="7"/>
        <v>4077</v>
      </c>
      <c r="I13" s="4">
        <f t="shared" si="8"/>
        <v>0</v>
      </c>
      <c r="J13" s="4">
        <f t="shared" si="9"/>
        <v>0</v>
      </c>
      <c r="O13">
        <v>650</v>
      </c>
      <c r="P13">
        <f t="shared" ref="P13" si="15">O13/1.2</f>
        <v>541.66666666666674</v>
      </c>
      <c r="Q13">
        <f t="shared" ref="Q13" si="16">P13/1.2</f>
        <v>451.38888888888897</v>
      </c>
      <c r="R13" s="2">
        <v>2650000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0" zoomScale="115" zoomScaleNormal="115" workbookViewId="0">
      <selection activeCell="G15" sqref="G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M15" sqref="M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2024-08-29T09:38:02Z</dcterms:modified>
</cp:coreProperties>
</file>