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Prashant Gaikwad\"/>
    </mc:Choice>
  </mc:AlternateContent>
  <bookViews>
    <workbookView xWindow="0" yWindow="0" windowWidth="15360" windowHeight="775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52511"/>
</workbook>
</file>

<file path=xl/calcChain.xml><?xml version="1.0" encoding="utf-8"?>
<calcChain xmlns="http://schemas.openxmlformats.org/spreadsheetml/2006/main">
  <c r="E31" i="3" l="1"/>
  <c r="E30" i="3"/>
  <c r="D23" i="2"/>
  <c r="C4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7" i="1" s="1"/>
  <c r="C54" i="1"/>
  <c r="C55" i="1" s="1"/>
  <c r="C56" i="1" s="1"/>
  <c r="C47" i="1" l="1"/>
  <c r="C48" i="1" s="1"/>
  <c r="C53" i="1" l="1"/>
  <c r="C49" i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<sst xmlns="http://schemas.openxmlformats.org/spreadsheetml/2006/main" count="27" uniqueCount="24">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</sst>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248770</xdr:colOff>
      <xdr:row>1</xdr:row>
      <xdr:rowOff>35859</xdr:rowOff>
    </xdr:from>
    <xdr:to>
      <xdr:col>9</xdr:col>
      <xdr:colOff>364191</xdr:colOff>
      <xdr:row>17</xdr:row>
      <xdr:rowOff>83484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70" y="226359"/>
          <a:ext cx="5617509" cy="3095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</xdr:row>
      <xdr:rowOff>180975</xdr:rowOff>
    </xdr:from>
    <xdr:to>
      <xdr:col>9</xdr:col>
      <xdr:colOff>438150</xdr:colOff>
      <xdr:row>25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23975"/>
          <a:ext cx="5657850" cy="3600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H45" activePane="bottomRight" state="frozen"/>
      <selection pane="topRight" activeCell="D1" sqref="D1"/>
      <selection pane="bottomLeft" activeCell="A6" sqref="A6"/>
      <selection pane="bottomRight" activeCell="K59" sqref="K59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126</v>
      </c>
      <c r="E2" s="4"/>
      <c r="F2" s="4"/>
      <c r="G2" s="23"/>
      <c r="H2" s="1"/>
    </row>
    <row r="3" spans="1:15" x14ac:dyDescent="0.3">
      <c r="B3" s="22" t="s">
        <v>10</v>
      </c>
      <c r="C3" s="25">
        <v>26900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3389400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46.62</v>
      </c>
      <c r="D7" s="40">
        <v>2011</v>
      </c>
      <c r="E7" s="40">
        <v>2024</v>
      </c>
      <c r="F7" s="40">
        <v>60</v>
      </c>
      <c r="G7" s="58">
        <v>21500</v>
      </c>
      <c r="H7" s="67">
        <v>13</v>
      </c>
      <c r="I7" s="68">
        <f>IF(H7&gt;=5,90*H7/F7,0)</f>
        <v>19.5</v>
      </c>
      <c r="J7" s="69">
        <f t="shared" ref="J7:J12" si="0">G7/100*I7</f>
        <v>4192.5</v>
      </c>
      <c r="K7" s="69">
        <f>ROUND((G7-J7),0)</f>
        <v>17308</v>
      </c>
      <c r="L7" s="69">
        <f>ROUND((K7*C7),0)</f>
        <v>806899</v>
      </c>
      <c r="M7" s="69">
        <f>ROUND((C7*G7),0)</f>
        <v>1002330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806899</v>
      </c>
      <c r="M27" s="15">
        <f>SUM(M7:M26)</f>
        <v>1002330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3389400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806899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4196299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3986484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3357039.2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3357040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0.79999999981373549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3357039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L27*0.85</f>
        <v>685864.15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1:D23"/>
  <sheetViews>
    <sheetView zoomScale="85" zoomScaleNormal="85" workbookViewId="0">
      <selection activeCell="G22" sqref="G22"/>
    </sheetView>
  </sheetViews>
  <sheetFormatPr defaultRowHeight="15" x14ac:dyDescent="0.25"/>
  <cols>
    <col min="3" max="3" width="9.85546875" bestFit="1" customWidth="1"/>
  </cols>
  <sheetData>
    <row r="21" spans="4:4" x14ac:dyDescent="0.25">
      <c r="D21">
        <v>10000000</v>
      </c>
    </row>
    <row r="22" spans="4:4" x14ac:dyDescent="0.25">
      <c r="D22">
        <v>3200</v>
      </c>
    </row>
    <row r="23" spans="4:4" x14ac:dyDescent="0.25">
      <c r="D23">
        <f>D21/D22</f>
        <v>3125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8:E31"/>
  <sheetViews>
    <sheetView topLeftCell="A13" workbookViewId="0">
      <selection activeCell="J33" sqref="J33"/>
    </sheetView>
  </sheetViews>
  <sheetFormatPr defaultRowHeight="15" x14ac:dyDescent="0.25"/>
  <sheetData>
    <row r="28" spans="5:5" x14ac:dyDescent="0.25">
      <c r="E28">
        <v>7500000</v>
      </c>
    </row>
    <row r="29" spans="5:5" x14ac:dyDescent="0.25">
      <c r="E29">
        <v>371</v>
      </c>
    </row>
    <row r="30" spans="5:5" x14ac:dyDescent="0.25">
      <c r="E30" s="80">
        <f>E28/E29</f>
        <v>20215.633423180592</v>
      </c>
    </row>
    <row r="31" spans="5:5" x14ac:dyDescent="0.25">
      <c r="E31" s="80">
        <f>E30/10.764</f>
        <v>1878.0781701208282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zoomScale="130" zoomScaleNormal="130" workbookViewId="0">
      <selection activeCell="D25" sqref="D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0" sqref="H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2024-08-03T09:13:11Z</dcterms:modified>
</cp:coreProperties>
</file>