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4"/>
  <c r="P11"/>
  <c r="J11"/>
  <c r="I11"/>
  <c r="E11"/>
  <c r="G11" s="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G2" s="1"/>
  <c r="B2"/>
  <c r="C2" s="1"/>
  <c r="D2" s="1"/>
  <c r="A2"/>
  <c r="E17" i="25"/>
  <c r="G3" i="4" l="1"/>
  <c r="G5"/>
  <c r="G9"/>
  <c r="F2"/>
  <c r="F3"/>
  <c r="F4"/>
  <c r="F5"/>
  <c r="F6"/>
  <c r="F7"/>
  <c r="F8"/>
  <c r="F9"/>
  <c r="F10"/>
  <c r="F11"/>
  <c r="H2"/>
  <c r="H3"/>
  <c r="H4"/>
  <c r="H5"/>
  <c r="H6"/>
  <c r="H7"/>
  <c r="H8"/>
  <c r="H9"/>
  <c r="H10"/>
  <c r="H11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5"/>
  <c r="B15" s="1"/>
  <c r="C15" s="1"/>
  <c r="P15"/>
  <c r="J15"/>
  <c r="I15"/>
  <c r="E15"/>
  <c r="F15" s="1"/>
  <c r="A15"/>
  <c r="Q14"/>
  <c r="B14" s="1"/>
  <c r="P14"/>
  <c r="J14"/>
  <c r="I14"/>
  <c r="E14"/>
  <c r="A14"/>
  <c r="G13" l="1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<sst xmlns="http://schemas.openxmlformats.org/spreadsheetml/2006/main" count="133" uniqueCount="99">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</sst>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104775</xdr:rowOff>
    </xdr:from>
    <xdr:to>
      <xdr:col>9</xdr:col>
      <xdr:colOff>561975</xdr:colOff>
      <xdr:row>21</xdr:row>
      <xdr:rowOff>95250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485775"/>
          <a:ext cx="5724525" cy="36099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281195</xdr:colOff>
      <xdr:row>14</xdr:row>
      <xdr:rowOff>176419</xdr:rowOff>
    </xdr:from>
    <xdr:to>
      <xdr:col>13</xdr:col>
      <xdr:colOff>519320</xdr:colOff>
      <xdr:row>35</xdr:row>
      <xdr:rowOff>176419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32847" y="2843419"/>
          <a:ext cx="5754343" cy="4000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29835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27800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27800</v>
      </c>
      <c r="D5" s="56" t="s">
        <v>61</v>
      </c>
      <c r="E5" s="57">
        <f>ROUND(C5/10.764,0)</f>
        <v>2583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6500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21300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21300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27800</v>
      </c>
      <c r="D10" s="56" t="s">
        <v>61</v>
      </c>
      <c r="E10" s="57">
        <f>ROUND(C10/10.764,0)</f>
        <v>2583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1027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2652741</v>
      </c>
      <c r="D17" s="71"/>
      <c r="E17" s="71">
        <f>C16*2000</f>
        <v>2054000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E12" sqref="E1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934</v>
      </c>
      <c r="D18" s="72"/>
      <c r="E18" s="73"/>
      <c r="F18" s="74"/>
      <c r="G18" s="74"/>
    </row>
    <row r="19" spans="1:7">
      <c r="A19" s="15"/>
      <c r="B19" s="6"/>
      <c r="C19" s="29">
        <f>C18*C16</f>
        <v>5604000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4791420</v>
      </c>
      <c r="C20" s="30">
        <f>C19*95%</f>
        <v>5323800</v>
      </c>
      <c r="D20" s="74" t="s">
        <v>24</v>
      </c>
      <c r="E20" s="30">
        <f>C20*90%</f>
        <v>4791420</v>
      </c>
      <c r="F20" s="74" t="s">
        <v>24</v>
      </c>
      <c r="G20" s="74"/>
    </row>
    <row r="21" spans="1:7">
      <c r="A21" s="15"/>
      <c r="C21" s="30">
        <f>C19*80%</f>
        <v>4483200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1868000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11675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2000</v>
      </c>
      <c r="C2" s="4">
        <f t="shared" ref="C2:C11" si="2">B2*1.2</f>
        <v>2400</v>
      </c>
      <c r="D2" s="4">
        <f t="shared" ref="D2:D11" si="3">C2*1.2</f>
        <v>2880</v>
      </c>
      <c r="E2" s="5">
        <f t="shared" ref="E2:E11" si="4">R2</f>
        <v>12900000</v>
      </c>
      <c r="F2" s="4">
        <f t="shared" ref="F2:F11" si="5">ROUND((E2/B2),0)</f>
        <v>6450</v>
      </c>
      <c r="G2" s="4">
        <f t="shared" ref="G2:G11" si="6">ROUND((E2/C2),0)</f>
        <v>5375</v>
      </c>
      <c r="H2" s="4">
        <f t="shared" ref="H2:H11" si="7">ROUND((E2/D2),0)</f>
        <v>4479</v>
      </c>
      <c r="I2" s="4">
        <f t="shared" ref="I2:I11" si="8">T2</f>
        <v>0</v>
      </c>
      <c r="J2" s="4">
        <f t="shared" ref="J2:J11" si="9">U2</f>
        <v>0</v>
      </c>
      <c r="K2" s="71"/>
      <c r="L2" s="71"/>
      <c r="M2" s="71"/>
      <c r="N2" s="71"/>
      <c r="O2" s="71">
        <v>0</v>
      </c>
      <c r="P2" s="71">
        <v>2400</v>
      </c>
      <c r="Q2" s="71">
        <f t="shared" ref="Q2:Q11" si="10">P2/1.2</f>
        <v>2000</v>
      </c>
      <c r="R2" s="2">
        <v>12900000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625</v>
      </c>
      <c r="C3" s="4">
        <f t="shared" si="2"/>
        <v>750</v>
      </c>
      <c r="D3" s="4">
        <f t="shared" si="3"/>
        <v>900</v>
      </c>
      <c r="E3" s="5">
        <f t="shared" si="4"/>
        <v>4200000</v>
      </c>
      <c r="F3" s="4">
        <f t="shared" si="5"/>
        <v>6720</v>
      </c>
      <c r="G3" s="4">
        <f t="shared" si="6"/>
        <v>5600</v>
      </c>
      <c r="H3" s="4">
        <f t="shared" si="7"/>
        <v>4667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750</v>
      </c>
      <c r="Q3" s="71">
        <f t="shared" si="10"/>
        <v>625</v>
      </c>
      <c r="R3" s="2">
        <v>4200000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9" si="11"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ref="A11:A13" si="12">N12</f>
        <v>0</v>
      </c>
      <c r="B12" s="4">
        <f t="shared" ref="B11:B13" si="13">Q12</f>
        <v>0</v>
      </c>
      <c r="C12" s="4">
        <f t="shared" ref="C11:C13" si="14">B12*1.2</f>
        <v>0</v>
      </c>
      <c r="D12" s="4">
        <f t="shared" ref="D11:D13" si="15">C12*1.2</f>
        <v>0</v>
      </c>
      <c r="E12" s="5">
        <f t="shared" ref="E11:E13" si="16">R12</f>
        <v>0</v>
      </c>
      <c r="F12" s="4" t="e">
        <f t="shared" ref="F11:F13" si="17">ROUND((E12/B12),0)</f>
        <v>#DIV/0!</v>
      </c>
      <c r="G12" s="4" t="e">
        <f t="shared" ref="G11:G13" si="18">ROUND((E12/C12),0)</f>
        <v>#DIV/0!</v>
      </c>
      <c r="H12" s="4" t="e">
        <f t="shared" ref="H11:H13" si="19">ROUND((E12/D12),0)</f>
        <v>#DIV/0!</v>
      </c>
      <c r="I12" s="4">
        <f t="shared" ref="I11:I13" si="20">T12</f>
        <v>0</v>
      </c>
      <c r="J12" s="4">
        <f t="shared" ref="J11:J13" si="21">U12</f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ref="Q11:Q13" si="22">P12/1.2</f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2"/>
        <v>0</v>
      </c>
      <c r="R13" s="2">
        <v>0</v>
      </c>
      <c r="S13" s="2"/>
    </row>
    <row r="14" spans="1:35">
      <c r="A14" s="4">
        <f t="shared" ref="A14:A15" si="23">N14</f>
        <v>0</v>
      </c>
      <c r="B14" s="4">
        <f t="shared" ref="B14:B15" si="24">Q14</f>
        <v>0</v>
      </c>
      <c r="C14" s="4">
        <f t="shared" ref="C14:C15" si="25">B14*1.2</f>
        <v>0</v>
      </c>
      <c r="D14" s="4">
        <f t="shared" ref="D14:D15" si="26">C14*1.2</f>
        <v>0</v>
      </c>
      <c r="E14" s="5">
        <f t="shared" ref="E14:E15" si="27">R14</f>
        <v>0</v>
      </c>
      <c r="F14" s="4" t="e">
        <f t="shared" ref="F14:F15" si="28">ROUND((E14/B14),0)</f>
        <v>#DIV/0!</v>
      </c>
      <c r="G14" s="4" t="e">
        <f t="shared" ref="G14:G15" si="29">ROUND((E14/C14),0)</f>
        <v>#DIV/0!</v>
      </c>
      <c r="H14" s="4" t="e">
        <f t="shared" ref="H14:H15" si="30">ROUND((E14/D14),0)</f>
        <v>#DIV/0!</v>
      </c>
      <c r="I14" s="4">
        <f t="shared" ref="I14:I15" si="31">T14</f>
        <v>0</v>
      </c>
      <c r="J14" s="4">
        <f t="shared" ref="J14:J15" si="32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3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3"/>
        <v>0</v>
      </c>
      <c r="R15" s="2">
        <v>0</v>
      </c>
      <c r="S15" s="2"/>
    </row>
    <row r="16" spans="1:35">
      <c r="A16" s="4">
        <f t="shared" ref="A16:A19" si="34">N16</f>
        <v>0</v>
      </c>
      <c r="B16" s="4">
        <f t="shared" ref="B16:B19" si="35">Q16</f>
        <v>0</v>
      </c>
      <c r="C16" s="4">
        <f t="shared" ref="C16:C19" si="36">B16*1.2</f>
        <v>0</v>
      </c>
      <c r="D16" s="4">
        <f t="shared" ref="D16:D19" si="37">C16*1.2</f>
        <v>0</v>
      </c>
      <c r="E16" s="5">
        <f t="shared" ref="E16:E19" si="38">R16</f>
        <v>0</v>
      </c>
      <c r="F16" s="4" t="e">
        <f t="shared" ref="F16:F19" si="39">ROUND((E16/B16),0)</f>
        <v>#DIV/0!</v>
      </c>
      <c r="G16" s="4" t="e">
        <f t="shared" ref="G16:G19" si="40">ROUND((E16/C16),0)</f>
        <v>#DIV/0!</v>
      </c>
      <c r="H16" s="4" t="e">
        <f t="shared" ref="H16:H19" si="41">ROUND((E16/D16),0)</f>
        <v>#DIV/0!</v>
      </c>
      <c r="I16" s="4">
        <f t="shared" ref="I16:J19" si="42">T16</f>
        <v>0</v>
      </c>
      <c r="J16" s="4">
        <f t="shared" si="42"/>
        <v>0</v>
      </c>
      <c r="O16">
        <v>0</v>
      </c>
      <c r="P16">
        <f t="shared" ref="P16:P17" si="43">O16/1.2</f>
        <v>0</v>
      </c>
      <c r="Q16">
        <f t="shared" ref="Q16:Q18" si="44">P16/1.2</f>
        <v>0</v>
      </c>
      <c r="R16" s="2">
        <v>0</v>
      </c>
      <c r="S16" s="2"/>
    </row>
    <row r="17" spans="1:19">
      <c r="A17" s="4">
        <f t="shared" si="34"/>
        <v>0</v>
      </c>
      <c r="B17" s="4">
        <f t="shared" si="35"/>
        <v>0</v>
      </c>
      <c r="C17" s="4">
        <f t="shared" si="36"/>
        <v>0</v>
      </c>
      <c r="D17" s="4">
        <f t="shared" si="37"/>
        <v>0</v>
      </c>
      <c r="E17" s="5">
        <f t="shared" si="38"/>
        <v>0</v>
      </c>
      <c r="F17" s="4" t="e">
        <f t="shared" si="39"/>
        <v>#DIV/0!</v>
      </c>
      <c r="G17" s="4" t="e">
        <f t="shared" si="40"/>
        <v>#DIV/0!</v>
      </c>
      <c r="H17" s="4" t="e">
        <f t="shared" si="41"/>
        <v>#DIV/0!</v>
      </c>
      <c r="I17" s="4">
        <f t="shared" si="42"/>
        <v>0</v>
      </c>
      <c r="J17" s="4">
        <f t="shared" si="42"/>
        <v>0</v>
      </c>
      <c r="O17">
        <v>0</v>
      </c>
      <c r="P17">
        <f t="shared" si="43"/>
        <v>0</v>
      </c>
      <c r="Q17">
        <f t="shared" si="44"/>
        <v>0</v>
      </c>
      <c r="R17" s="2">
        <v>0</v>
      </c>
      <c r="S17" s="2"/>
    </row>
    <row r="18" spans="1:19">
      <c r="A18" s="4">
        <f t="shared" si="34"/>
        <v>0</v>
      </c>
      <c r="B18" s="4">
        <f t="shared" si="35"/>
        <v>0</v>
      </c>
      <c r="C18" s="4">
        <f t="shared" si="36"/>
        <v>0</v>
      </c>
      <c r="D18" s="4">
        <f t="shared" si="37"/>
        <v>0</v>
      </c>
      <c r="E18" s="5">
        <f t="shared" si="38"/>
        <v>0</v>
      </c>
      <c r="F18" s="4" t="e">
        <f t="shared" si="39"/>
        <v>#DIV/0!</v>
      </c>
      <c r="G18" s="4" t="e">
        <f t="shared" si="40"/>
        <v>#DIV/0!</v>
      </c>
      <c r="H18" s="4" t="e">
        <f t="shared" si="41"/>
        <v>#DIV/0!</v>
      </c>
      <c r="I18" s="4">
        <f t="shared" si="42"/>
        <v>0</v>
      </c>
      <c r="J18" s="4">
        <f t="shared" si="42"/>
        <v>0</v>
      </c>
      <c r="O18">
        <v>0</v>
      </c>
      <c r="P18">
        <f>O18/1.2</f>
        <v>0</v>
      </c>
      <c r="Q18">
        <f t="shared" si="44"/>
        <v>0</v>
      </c>
      <c r="R18" s="2">
        <v>0</v>
      </c>
      <c r="S18" s="2"/>
    </row>
    <row r="19" spans="1:19">
      <c r="A19" s="4">
        <f t="shared" si="34"/>
        <v>0</v>
      </c>
      <c r="B19" s="4">
        <f t="shared" si="35"/>
        <v>0</v>
      </c>
      <c r="C19" s="4">
        <f t="shared" si="36"/>
        <v>0</v>
      </c>
      <c r="D19" s="4">
        <f t="shared" si="37"/>
        <v>0</v>
      </c>
      <c r="E19" s="5">
        <f t="shared" si="38"/>
        <v>0</v>
      </c>
      <c r="F19" s="4" t="e">
        <f t="shared" si="39"/>
        <v>#DIV/0!</v>
      </c>
      <c r="G19" s="4" t="e">
        <f t="shared" si="40"/>
        <v>#DIV/0!</v>
      </c>
      <c r="H19" s="4" t="e">
        <f t="shared" si="41"/>
        <v>#DIV/0!</v>
      </c>
      <c r="I19" s="4">
        <f t="shared" si="42"/>
        <v>0</v>
      </c>
      <c r="J19" s="4">
        <f t="shared" si="42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F6" sqref="F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E15" zoomScale="115" zoomScaleNormal="115" workbookViewId="0">
      <selection activeCell="J21" sqref="J2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2024-08-02T13:01:27Z</dcterms:modified>
</cp:coreProperties>
</file>