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Jyd Infra Pvt. Ltd. - SBI\"/>
    </mc:Choice>
  </mc:AlternateContent>
  <xr:revisionPtr revIDLastSave="0" documentId="13_ncr:1_{A4BD3467-22F1-4303-B540-9537F2ABB213}" xr6:coauthVersionLast="45" xr6:coauthVersionMax="47" xr10:uidLastSave="{00000000-0000-0000-0000-000000000000}"/>
  <bookViews>
    <workbookView xWindow="-120" yWindow="-120" windowWidth="29040" windowHeight="15720" activeTab="9" xr2:uid="{00000000-000D-0000-FFFF-FFFF00000000}"/>
  </bookViews>
  <sheets>
    <sheet name="Summary " sheetId="9" r:id="rId1"/>
    <sheet name="Sheet1" sheetId="1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14" sheetId="15" r:id="rId10"/>
    <sheet name="Sheet9" sheetId="10" r:id="rId11"/>
    <sheet name="Sheet10" sheetId="11" r:id="rId12"/>
    <sheet name="Sheet11" sheetId="12" r:id="rId13"/>
    <sheet name="Sheet12" sheetId="13" r:id="rId14"/>
    <sheet name="Sheet13" sheetId="14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7" i="14" l="1"/>
  <c r="Q16" i="14"/>
  <c r="O12" i="14"/>
  <c r="S16" i="13"/>
  <c r="S15" i="13"/>
  <c r="Q13" i="13"/>
  <c r="R20" i="11"/>
  <c r="R19" i="11"/>
  <c r="P15" i="11"/>
  <c r="P22" i="10"/>
  <c r="P21" i="10"/>
  <c r="O15" i="10"/>
  <c r="D8" i="9" l="1"/>
  <c r="D7" i="9"/>
  <c r="D6" i="9"/>
  <c r="D5" i="9"/>
  <c r="D4" i="9"/>
  <c r="D3" i="9"/>
  <c r="D2" i="9"/>
</calcChain>
</file>

<file path=xl/sharedStrings.xml><?xml version="1.0" encoding="utf-8"?>
<sst xmlns="http://schemas.openxmlformats.org/spreadsheetml/2006/main" count="4" uniqueCount="4">
  <si>
    <t>Sr.</t>
  </si>
  <si>
    <t>Carpet Area in Sq. Ft.</t>
  </si>
  <si>
    <r>
      <t xml:space="preserve">Value in </t>
    </r>
    <r>
      <rPr>
        <sz val="11"/>
        <color theme="1"/>
        <rFont val="Rupee Foradian"/>
        <family val="2"/>
      </rPr>
      <t>`</t>
    </r>
  </si>
  <si>
    <r>
      <t xml:space="preserve">Rate / Sq. Ft. on CA in </t>
    </r>
    <r>
      <rPr>
        <sz val="11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</si>
</sst>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0" fontId="0" fillId="0" borderId="1" xfId="0" applyBorder="1"/>
    <xf numFmtId="43" fontId="0" fillId="0" borderId="1" xfId="1" applyFont="1" applyBorder="1"/>
    <xf numFmtId="43" fontId="0" fillId="2" borderId="1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161927</xdr:colOff>
      <xdr:row>3</xdr:row>
      <xdr:rowOff>8249</xdr:rowOff>
    </xdr:from>
    <xdr:to>
      <xdr:col>19</xdr:col>
      <xdr:colOff>209551</xdr:colOff>
      <xdr:row>32</xdr:row>
      <xdr:rowOff>123264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2C4A1-A74F-AB84-83DE-9E5D4EE7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727" y="579749"/>
          <a:ext cx="9801224" cy="56395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295997</xdr:colOff>
      <xdr:row>39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CF0B9-75BB-4478-BFC9-94C76DC27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797" cy="74876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219786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E06BD-A4B9-4A20-A0DF-5B0D503C2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96586" cy="74495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286641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4698C-6037-490B-954C-73987B786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82641" cy="83926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229313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DD167-2023-48EE-BEE0-C8FAFD8C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06113" cy="74781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</xdr:row>
      <xdr:rowOff>9525</xdr:rowOff>
    </xdr:from>
    <xdr:to>
      <xdr:col>10</xdr:col>
      <xdr:colOff>713</xdr:colOff>
      <xdr:row>40</xdr:row>
      <xdr:rowOff>58194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FEBA8-230C-4E4B-83C2-48B6F74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200025"/>
          <a:ext cx="5106113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202095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5CB92-942F-282B-8249-5D841A4B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495" cy="8030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0008F-8B8A-6642-E33C-2D0D9EC1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106084</xdr:rowOff>
    </xdr:from>
    <xdr:to>
      <xdr:col>22</xdr:col>
      <xdr:colOff>66675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FB031-03F3-6DEC-F5F1-739FF9B8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8084"/>
          <a:ext cx="13477875" cy="7010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24</xdr:col>
      <xdr:colOff>173512</xdr:colOff>
      <xdr:row>38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81498-3A40-CFCB-B9D1-614FA7D9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4775337" cy="7325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50EBC-E01E-CB38-C3CB-BC569C97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7611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5</xdr:row>
      <xdr:rowOff>63676</xdr:rowOff>
    </xdr:from>
    <xdr:to>
      <xdr:col>21</xdr:col>
      <xdr:colOff>352425</xdr:colOff>
      <xdr:row>36</xdr:row>
      <xdr:rowOff>134411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E9252-5B31-1DBF-DAE8-608734F9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" y="1016176"/>
          <a:ext cx="11877675" cy="59762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7C4A3-3D51-0E38-5FDC-76818976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7392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7CE15-E17E-4DAE-B888-CE0C06EF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AEC3-2FE7-41AB-8E95-42418AD28C17}">
  <dimension ref="A1:D17"/>
  <sheetViews>
    <sheetView workbookViewId="0">
      <selection activeCell="L21" sqref="L21"/>
    </sheetView>
  </sheetViews>
  <sheetFormatPr defaultRowHeight="15" x14ac:dyDescent="0.25"/>
  <cols>
    <col min="1" max="1" width="3.28515625" bestFit="1" customWidth="1"/>
    <col min="2" max="2" width="19.85546875" bestFit="1" customWidth="1"/>
    <col min="3" max="3" width="15.28515625" bestFit="1" customWidth="1"/>
    <col min="4" max="4" width="22" bestFit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 s="2">
        <v>1</v>
      </c>
      <c r="B2" s="3">
        <v>3668</v>
      </c>
      <c r="C2" s="3">
        <v>102500000</v>
      </c>
      <c r="D2" s="4">
        <f t="shared" ref="D2:D8" si="0">C2/B2</f>
        <v>27944.383860414393</v>
      </c>
    </row>
    <row r="3" spans="1:4" x14ac:dyDescent="0.25">
      <c r="A3" s="2">
        <v>2</v>
      </c>
      <c r="B3" s="3">
        <v>3668</v>
      </c>
      <c r="C3" s="3">
        <v>88000000</v>
      </c>
      <c r="D3" s="3">
        <f t="shared" si="0"/>
        <v>23991.275899672848</v>
      </c>
    </row>
    <row r="4" spans="1:4" x14ac:dyDescent="0.25">
      <c r="A4" s="2">
        <v>3</v>
      </c>
      <c r="B4" s="3">
        <v>3668</v>
      </c>
      <c r="C4" s="3">
        <v>132500000</v>
      </c>
      <c r="D4" s="3">
        <f t="shared" si="0"/>
        <v>36123.227917121047</v>
      </c>
    </row>
    <row r="5" spans="1:4" x14ac:dyDescent="0.25">
      <c r="A5" s="2">
        <v>4</v>
      </c>
      <c r="B5" s="3">
        <v>5245</v>
      </c>
      <c r="C5" s="3">
        <v>122500000</v>
      </c>
      <c r="D5" s="3">
        <f t="shared" si="0"/>
        <v>23355.576739752145</v>
      </c>
    </row>
    <row r="6" spans="1:4" x14ac:dyDescent="0.25">
      <c r="A6" s="2">
        <v>5</v>
      </c>
      <c r="B6" s="3">
        <v>5245</v>
      </c>
      <c r="C6" s="3">
        <v>97500000</v>
      </c>
      <c r="D6" s="3">
        <f t="shared" si="0"/>
        <v>18589.132507149665</v>
      </c>
    </row>
    <row r="7" spans="1:4" x14ac:dyDescent="0.25">
      <c r="A7" s="2">
        <v>6</v>
      </c>
      <c r="B7" s="3">
        <v>5245</v>
      </c>
      <c r="C7" s="3">
        <v>100000000</v>
      </c>
      <c r="D7" s="3">
        <f t="shared" si="0"/>
        <v>19065.776930409913</v>
      </c>
    </row>
    <row r="8" spans="1:4" x14ac:dyDescent="0.25">
      <c r="A8" s="2">
        <v>7</v>
      </c>
      <c r="B8" s="3">
        <v>3668</v>
      </c>
      <c r="C8" s="3">
        <v>100000000</v>
      </c>
      <c r="D8" s="4">
        <f t="shared" si="0"/>
        <v>27262.813522355507</v>
      </c>
    </row>
    <row r="9" spans="1:4" x14ac:dyDescent="0.25">
      <c r="B9" s="1"/>
      <c r="C9" s="1"/>
      <c r="D9" s="1"/>
    </row>
    <row r="10" spans="1:4" x14ac:dyDescent="0.25">
      <c r="B10" s="1"/>
      <c r="C10" s="1"/>
      <c r="D10" s="1"/>
    </row>
    <row r="11" spans="1:4" x14ac:dyDescent="0.25">
      <c r="B11" s="1"/>
      <c r="C11" s="1"/>
      <c r="D11" s="1"/>
    </row>
    <row r="12" spans="1:4" x14ac:dyDescent="0.25">
      <c r="B12" s="1"/>
      <c r="C12" s="1"/>
      <c r="D12" s="1"/>
    </row>
    <row r="13" spans="1:4" x14ac:dyDescent="0.25">
      <c r="B13" s="1"/>
      <c r="C13" s="1"/>
      <c r="D13" s="1"/>
    </row>
    <row r="14" spans="1:4" x14ac:dyDescent="0.25">
      <c r="B14" s="1"/>
      <c r="C14" s="1"/>
      <c r="D14" s="1"/>
    </row>
    <row r="15" spans="1:4" x14ac:dyDescent="0.25">
      <c r="B15" s="1"/>
      <c r="C15" s="1"/>
      <c r="D15" s="1"/>
    </row>
    <row r="16" spans="1:4" x14ac:dyDescent="0.25">
      <c r="B16" s="1"/>
      <c r="C16" s="1"/>
      <c r="D16" s="1"/>
    </row>
    <row r="17" spans="2:4" x14ac:dyDescent="0.25">
      <c r="B17" s="1"/>
      <c r="C17" s="1"/>
      <c r="D17" s="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B30A6-DC11-40BC-8C54-D777BEFB1FA9}">
  <dimension ref="A1"/>
  <sheetViews>
    <sheetView tabSelected="1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B8B7B-8FF9-4329-B6A5-49E5B2DB9AE0}">
  <dimension ref="N15:P22"/>
  <sheetViews>
    <sheetView workbookViewId="0">
      <selection activeCell="P21" sqref="P21"/>
    </sheetView>
  </sheetViews>
  <sheetFormatPr defaultRowHeight="15" x14ac:dyDescent="0.25"/>
  <cols>
    <col min="16" max="16" width="24" customWidth="1"/>
  </cols>
  <sheetData>
    <row r="15" spans="14:15" x14ac:dyDescent="0.25">
      <c r="N15">
        <v>144.08000000000001</v>
      </c>
      <c r="O15">
        <f>N15*10.764</f>
        <v>1550.8771200000001</v>
      </c>
    </row>
    <row r="20" spans="16:16" x14ac:dyDescent="0.25">
      <c r="P20">
        <v>39500000</v>
      </c>
    </row>
    <row r="21" spans="16:16" x14ac:dyDescent="0.25">
      <c r="P21">
        <f>P20/O15</f>
        <v>25469.458212137397</v>
      </c>
    </row>
    <row r="22" spans="16:16" x14ac:dyDescent="0.25">
      <c r="P22">
        <f>P21*1.2</f>
        <v>30563.349854564876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2B34E-11DA-44AF-ADEF-8640FB8B614C}">
  <dimension ref="O15:R20"/>
  <sheetViews>
    <sheetView workbookViewId="0">
      <selection activeCell="R21" sqref="R21"/>
    </sheetView>
  </sheetViews>
  <sheetFormatPr defaultRowHeight="15" x14ac:dyDescent="0.25"/>
  <cols>
    <col min="16" max="16" width="15.42578125" customWidth="1"/>
    <col min="18" max="18" width="18.85546875" customWidth="1"/>
  </cols>
  <sheetData>
    <row r="15" spans="15:16" x14ac:dyDescent="0.25">
      <c r="O15">
        <v>340.76</v>
      </c>
      <c r="P15">
        <f>O15*10.764</f>
        <v>3667.9406399999998</v>
      </c>
    </row>
    <row r="18" spans="18:18" x14ac:dyDescent="0.25">
      <c r="R18">
        <v>84491100</v>
      </c>
    </row>
    <row r="19" spans="18:18" x14ac:dyDescent="0.25">
      <c r="R19">
        <f>R18/P15</f>
        <v>23035.023816525016</v>
      </c>
    </row>
    <row r="20" spans="18:18" x14ac:dyDescent="0.25">
      <c r="R20">
        <f>R19/1.2</f>
        <v>19195.853180437512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03A1-3C3C-4CD0-8890-FB8521924B50}">
  <dimension ref="A1"/>
  <sheetViews>
    <sheetView workbookViewId="0">
      <selection activeCell="P19" sqref="P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4271C-B7C7-4EA6-9CE8-3DBA7590E4CE}">
  <dimension ref="P13:S16"/>
  <sheetViews>
    <sheetView workbookViewId="0">
      <selection activeCell="S16" sqref="S16"/>
    </sheetView>
  </sheetViews>
  <sheetFormatPr defaultRowHeight="15" x14ac:dyDescent="0.25"/>
  <cols>
    <col min="19" max="19" width="20.42578125" customWidth="1"/>
  </cols>
  <sheetData>
    <row r="13" spans="16:19" x14ac:dyDescent="0.25">
      <c r="P13">
        <v>110.9</v>
      </c>
      <c r="Q13">
        <f>P13*10.764</f>
        <v>1193.7275999999999</v>
      </c>
    </row>
    <row r="14" spans="16:19" x14ac:dyDescent="0.25">
      <c r="S14">
        <v>42075000</v>
      </c>
    </row>
    <row r="15" spans="16:19" x14ac:dyDescent="0.25">
      <c r="S15">
        <f>S14/Q13</f>
        <v>35246.734682183778</v>
      </c>
    </row>
    <row r="16" spans="16:19" x14ac:dyDescent="0.25">
      <c r="S16">
        <f>S15/1.2</f>
        <v>29372.278901819816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AF08E-F8AF-4E6E-99BE-3238282CC53B}">
  <dimension ref="N12:Q17"/>
  <sheetViews>
    <sheetView workbookViewId="0">
      <selection activeCell="Q19" sqref="Q19"/>
    </sheetView>
  </sheetViews>
  <sheetFormatPr defaultRowHeight="15" x14ac:dyDescent="0.25"/>
  <cols>
    <col min="17" max="17" width="20.7109375" customWidth="1"/>
  </cols>
  <sheetData>
    <row r="12" spans="14:17" x14ac:dyDescent="0.25">
      <c r="N12">
        <v>340.76</v>
      </c>
      <c r="O12">
        <f>N12*10.764</f>
        <v>3667.9406399999998</v>
      </c>
    </row>
    <row r="15" spans="14:17" x14ac:dyDescent="0.25">
      <c r="Q15">
        <v>67676700</v>
      </c>
    </row>
    <row r="16" spans="14:17" x14ac:dyDescent="0.25">
      <c r="Q16">
        <f>Q15/O12</f>
        <v>18450.871113334048</v>
      </c>
    </row>
    <row r="17" spans="17:17" x14ac:dyDescent="0.25">
      <c r="Q17">
        <f>Q16/1.2</f>
        <v>15375.725927778374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98281-254E-4AEB-A555-9BF74ABA08F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707D-C4B0-486A-BAE2-C3E32592D9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3AD2D-4EFB-4780-9A43-B8AC905C13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5A0E-9837-4AE1-8F5E-0CD4F35314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C0188-CCEC-4FEF-A60F-9AB80F367A1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378F0-DFF8-4DDB-A242-44ED264EE62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25527-0E6A-47B7-AC4B-3E575B142A13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 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Sheet14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DESK-108</cp:lastModifiedBy>
  <dcterms:created xsi:type="dcterms:W3CDTF">2015-06-05T18:17:20Z</dcterms:created>
  <dcterms:modified xsi:type="dcterms:W3CDTF">2024-09-02T05:55:46Z</dcterms:modified>
</cp:coreProperties>
</file>