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JB Nagar\Priyanka Bertrand Dcruz\"/>
    </mc:Choice>
  </mc:AlternateContent>
  <xr:revisionPtr revIDLastSave="0" documentId="13_ncr:1_{79CA3AB1-6DA6-4573-B9B8-AE035CE3C01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<sst xmlns="http://schemas.openxmlformats.org/spreadsheetml/2006/main" count="130" uniqueCount="88">
  <si>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</si>
  <si>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</si>
  <si>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</si>
  <si>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</si>
  <si>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</si>
  <si>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</si>
  <si>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</si>
  <si>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</si>
  <si>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</si>
  <si>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</si>
  <si>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</si>
  <si>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</si>
  <si>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</si>
  <si>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</si>
  <si>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</si>
  <si>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</si>
  <si>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</si>
  <si>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</si>
  <si>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</si>
  <si>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</si>
  <si>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</si>
  <si>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</si>
  <si>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</si>
  <si>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</si>
  <si>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</si>
  <si>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</si>
  <si>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</si>
  <si>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</si>
  <si>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</si>
  <si>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</si>
  <si>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</si>
  <si>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</si>
  <si>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</si>
  <si>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</si>
  <si>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</si>
  <si>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</si>
  <si>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</si>
  <si>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</si>
  <si>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</si>
  <si>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</si>
  <si>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</si>
  <si>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</si>
  <si>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</si>
  <si>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</si>
  <si>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</si>
  <si>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</si>
  <si>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</si>
  <si>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</si>
  <si>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</si>
  <si>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</si>
  <si>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</si>
  <si>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</si>
  <si>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</si>
  <si>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</si>
  <si>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</si>
  <si>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</si>
  <si>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</si>
  <si>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</si>
  <si>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</si>
  <si>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</si>
  <si>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</si>
  <si>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</si>
  <si>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</si>
  <si>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</si>
  <si>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</si>
  <si>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</si>
  <si>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</si>
  <si>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</si>
  <si>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</si>
  <si>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</si>
  <si>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</si>
  <si>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</si>
  <si>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</si>
  <si>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</si>
  <si>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</si>
  <si>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</si>
  <si>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</si>
  <si>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</si>
  <si>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</si>
  <si>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</si>
  <si>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</si>
  <si>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</si>
  <si>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</si>
  <si>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</si>
  <si>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08.09.2021</t>
  </si>
  <si>
    <t>IGR-15.04.24</t>
  </si>
  <si>
    <t>IGR-03.03.24</t>
  </si>
  <si>
    <t>IGR-21.12.23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</si>
</sst>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543C5-14B3-402A-8466-FA227EBA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CA91B-B1A7-4CF1-A447-40FCCB93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3542B-3FFD-4866-998E-81B76D69D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37BAB-E506-48A9-AC11-ABA62BD84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B8C5B-6382-4AAA-AA81-2FE6AA03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89C0C-37BA-4F04-8354-7B936434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308250.33599999995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337650.33599999995</v>
      </c>
      <c r="D9" s="59" t="s">
        <v>62</v>
      </c>
      <c r="E9" s="60">
        <f>C9/10.764</f>
        <v>31368.481605351168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2020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4</v>
      </c>
      <c r="D13" s="66">
        <f>D12-C13</f>
        <v>96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I25" sqref="I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25500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22500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22500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25500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482</v>
      </c>
      <c r="D18" s="24"/>
    </row>
    <row r="19" spans="1:5" x14ac:dyDescent="0.25">
      <c r="A19" s="15" t="s">
        <v>73</v>
      </c>
      <c r="B19" s="6"/>
      <c r="C19" s="30">
        <f>C18*C16</f>
        <v>12291000</v>
      </c>
      <c r="D19" s="31"/>
      <c r="E19" s="66"/>
    </row>
    <row r="20" spans="1:5" x14ac:dyDescent="0.25">
      <c r="A20" s="15" t="s">
        <v>24</v>
      </c>
      <c r="C20" s="32">
        <f>C19*90%</f>
        <v>11061900</v>
      </c>
      <c r="D20" s="30"/>
    </row>
    <row r="21" spans="1:5" x14ac:dyDescent="0.25">
      <c r="A21" s="15" t="s">
        <v>25</v>
      </c>
      <c r="C21" s="32">
        <f>C19*80%</f>
        <v>9832800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1446000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25606.25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N25" sqref="N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807</v>
      </c>
      <c r="C2" s="4">
        <f t="shared" ref="C2:C16" si="1">B2*1.2</f>
        <v>968.4</v>
      </c>
      <c r="D2" s="4">
        <f t="shared" ref="D2:D16" si="2">C2*1.2</f>
        <v>1162.08</v>
      </c>
      <c r="E2" s="5">
        <f t="shared" ref="E2:E16" si="3">R2</f>
        <v>20500000</v>
      </c>
      <c r="F2" s="74">
        <f t="shared" ref="F2:F15" si="4">ROUND((E2/B2),0)</f>
        <v>25403</v>
      </c>
      <c r="G2" s="74">
        <f t="shared" ref="G2:G15" si="5">ROUND((E2/C2),0)</f>
        <v>21169</v>
      </c>
      <c r="H2" s="74">
        <f t="shared" ref="H2:H15" si="6">ROUND((E2/D2),0)</f>
        <v>17641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807</v>
      </c>
      <c r="R2" s="75">
        <v>20500000</v>
      </c>
      <c r="S2" s="75" t="s">
        <v>85</v>
      </c>
    </row>
    <row r="3" spans="1:19" x14ac:dyDescent="0.25">
      <c r="A3" s="4">
        <v>2</v>
      </c>
      <c r="B3" s="4">
        <f t="shared" si="0"/>
        <v>844</v>
      </c>
      <c r="C3" s="4">
        <f t="shared" si="1"/>
        <v>1012.8</v>
      </c>
      <c r="D3" s="4">
        <f t="shared" si="2"/>
        <v>1215.3599999999999</v>
      </c>
      <c r="E3" s="5">
        <f t="shared" si="3"/>
        <v>20000000</v>
      </c>
      <c r="F3" s="74">
        <f t="shared" si="4"/>
        <v>23697</v>
      </c>
      <c r="G3" s="74">
        <f t="shared" si="5"/>
        <v>19747</v>
      </c>
      <c r="H3" s="74">
        <f t="shared" si="6"/>
        <v>16456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844</v>
      </c>
      <c r="R3" s="75">
        <v>20000000</v>
      </c>
      <c r="S3" s="75" t="s">
        <v>86</v>
      </c>
    </row>
    <row r="4" spans="1:19" x14ac:dyDescent="0.25">
      <c r="A4" s="4">
        <v>3</v>
      </c>
      <c r="B4" s="4">
        <f t="shared" si="0"/>
        <v>787</v>
      </c>
      <c r="C4" s="4">
        <f t="shared" si="1"/>
        <v>944.4</v>
      </c>
      <c r="D4" s="4">
        <f t="shared" si="2"/>
        <v>1133.28</v>
      </c>
      <c r="E4" s="5">
        <f t="shared" si="3"/>
        <v>18500000</v>
      </c>
      <c r="F4" s="4">
        <f t="shared" si="4"/>
        <v>23507</v>
      </c>
      <c r="G4" s="4">
        <f t="shared" si="5"/>
        <v>19589</v>
      </c>
      <c r="H4" s="4">
        <f t="shared" si="6"/>
        <v>16324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787</v>
      </c>
      <c r="R4" s="2">
        <v>18500000</v>
      </c>
      <c r="S4" s="2" t="s">
        <v>87</v>
      </c>
    </row>
    <row r="5" spans="1:19" x14ac:dyDescent="0.25">
      <c r="A5" s="4">
        <v>4</v>
      </c>
      <c r="B5" s="4">
        <f t="shared" si="0"/>
        <v>485</v>
      </c>
      <c r="C5" s="4">
        <f t="shared" si="1"/>
        <v>582</v>
      </c>
      <c r="D5" s="4">
        <f t="shared" si="2"/>
        <v>698.4</v>
      </c>
      <c r="E5" s="5">
        <f t="shared" si="3"/>
        <v>13200000</v>
      </c>
      <c r="F5" s="74">
        <f t="shared" si="4"/>
        <v>27216</v>
      </c>
      <c r="G5" s="74">
        <f t="shared" si="5"/>
        <v>22680</v>
      </c>
      <c r="H5" s="74">
        <f t="shared" si="6"/>
        <v>18900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485</v>
      </c>
      <c r="R5" s="75">
        <v>13200000</v>
      </c>
      <c r="S5" s="2"/>
    </row>
    <row r="6" spans="1:19" x14ac:dyDescent="0.25">
      <c r="A6" s="4">
        <v>5</v>
      </c>
      <c r="B6" s="4">
        <f t="shared" si="0"/>
        <v>504</v>
      </c>
      <c r="C6" s="4">
        <f t="shared" si="1"/>
        <v>604.79999999999995</v>
      </c>
      <c r="D6" s="4">
        <f t="shared" si="2"/>
        <v>725.75999999999988</v>
      </c>
      <c r="E6" s="5">
        <f t="shared" si="3"/>
        <v>14500000</v>
      </c>
      <c r="F6" s="74">
        <f t="shared" si="4"/>
        <v>28770</v>
      </c>
      <c r="G6" s="74">
        <f t="shared" si="5"/>
        <v>23975</v>
      </c>
      <c r="H6" s="74">
        <f t="shared" si="6"/>
        <v>19979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504</v>
      </c>
      <c r="R6" s="75">
        <v>14500000</v>
      </c>
      <c r="S6" s="2"/>
    </row>
    <row r="7" spans="1:19" x14ac:dyDescent="0.25">
      <c r="A7" s="4">
        <v>6</v>
      </c>
      <c r="B7" s="4">
        <f t="shared" si="0"/>
        <v>505</v>
      </c>
      <c r="C7" s="4">
        <f t="shared" si="1"/>
        <v>606</v>
      </c>
      <c r="D7" s="4">
        <f t="shared" si="2"/>
        <v>727.19999999999993</v>
      </c>
      <c r="E7" s="5">
        <f t="shared" si="3"/>
        <v>12000000</v>
      </c>
      <c r="F7" s="4">
        <f t="shared" si="4"/>
        <v>23762</v>
      </c>
      <c r="G7" s="4">
        <f t="shared" si="5"/>
        <v>19802</v>
      </c>
      <c r="H7" s="4">
        <f t="shared" si="6"/>
        <v>16502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505</v>
      </c>
      <c r="R7" s="2">
        <v>12000000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 t="s">
        <v>84</v>
      </c>
      <c r="F28" s="53" t="s">
        <v>83</v>
      </c>
      <c r="G28" s="53">
        <v>482</v>
      </c>
    </row>
    <row r="29" spans="1:19" s="10" customFormat="1" x14ac:dyDescent="0.25">
      <c r="C29" s="68" t="s">
        <v>1</v>
      </c>
      <c r="D29" s="68">
        <v>9500000</v>
      </c>
      <c r="F29" s="53" t="s">
        <v>71</v>
      </c>
      <c r="G29" s="53">
        <v>579</v>
      </c>
      <c r="H29" s="10">
        <f>G29/G28</f>
        <v>1.2012448132780082</v>
      </c>
    </row>
    <row r="30" spans="1:19" s="10" customFormat="1" x14ac:dyDescent="0.25">
      <c r="F30" s="53" t="s">
        <v>72</v>
      </c>
      <c r="G30" s="53">
        <v>25500</v>
      </c>
    </row>
    <row r="31" spans="1:19" s="10" customFormat="1" x14ac:dyDescent="0.25">
      <c r="C31" s="71"/>
      <c r="D31" s="71"/>
      <c r="F31" s="71" t="s">
        <v>73</v>
      </c>
      <c r="G31" s="71">
        <f>G28*G30</f>
        <v>12291000</v>
      </c>
      <c r="H31" s="10">
        <f>G31/D29</f>
        <v>1.2937894736842106</v>
      </c>
    </row>
    <row r="32" spans="1:19" s="10" customFormat="1" x14ac:dyDescent="0.25">
      <c r="C32" s="71"/>
      <c r="D32" s="71"/>
      <c r="F32" s="71" t="s">
        <v>24</v>
      </c>
      <c r="G32" s="71">
        <f>G31*90%</f>
        <v>11061900</v>
      </c>
    </row>
    <row r="33" spans="3:7" s="10" customFormat="1" x14ac:dyDescent="0.25">
      <c r="C33" s="71"/>
      <c r="D33" s="71"/>
      <c r="F33" s="71" t="s">
        <v>25</v>
      </c>
      <c r="G33" s="71">
        <f>G31*80%</f>
        <v>9832800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2024-09-02T04:35:56Z</dcterms:modified>
</cp:coreProperties>
</file>