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hul Shah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D28" i="23"/>
  <c r="D27" i="23"/>
  <c r="C29" i="23"/>
  <c r="D29" i="23" s="1"/>
  <c r="E29" i="23" s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<sst xmlns="http://schemas.openxmlformats.org/spreadsheetml/2006/main" count="129" uniqueCount="98">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</sst>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34500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34500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34500</v>
      </c>
      <c r="D5" s="57" t="s">
        <v>61</v>
      </c>
      <c r="E5" s="58">
        <f>ROUND(C5/10.764,0)</f>
        <v>3205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13500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855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2740275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1710000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31" sqref="G3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5800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3800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777</v>
      </c>
      <c r="D18" s="73"/>
      <c r="E18" s="74"/>
      <c r="F18" s="75"/>
      <c r="G18" s="75"/>
    </row>
    <row r="19" spans="1:8">
      <c r="A19" s="15"/>
      <c r="B19" s="6"/>
      <c r="C19" s="30">
        <f>C18*C16</f>
        <v>4506600</v>
      </c>
      <c r="D19" s="75" t="s">
        <v>68</v>
      </c>
      <c r="E19" s="30"/>
      <c r="F19" s="75"/>
      <c r="G19" s="75"/>
    </row>
    <row r="20" spans="1:8">
      <c r="A20" s="15"/>
      <c r="B20" s="61">
        <f>C20*80%</f>
        <v>3425016</v>
      </c>
      <c r="C20" s="31">
        <f>C19*95%</f>
        <v>4281270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3605280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1554000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9388.75</v>
      </c>
      <c r="D25" s="31"/>
    </row>
    <row r="26" spans="1:8">
      <c r="C26" s="31"/>
      <c r="D26" s="31"/>
    </row>
    <row r="27" spans="1:8">
      <c r="C27" s="31">
        <v>58.21</v>
      </c>
      <c r="D27" s="116">
        <f>C27*10.764</f>
        <v>626.57243999999992</v>
      </c>
    </row>
    <row r="28" spans="1:8">
      <c r="C28">
        <v>13.99</v>
      </c>
      <c r="D28" s="116">
        <f t="shared" ref="D28:D29" si="0">C28*10.764</f>
        <v>150.58835999999999</v>
      </c>
    </row>
    <row r="29" spans="1:8">
      <c r="C29" s="61">
        <f>SUM(C27:C28)</f>
        <v>72.2</v>
      </c>
      <c r="D29" s="117">
        <f t="shared" si="0"/>
        <v>777.16079999999999</v>
      </c>
      <c r="E29" s="118">
        <f>D29*1.1</f>
        <v>854.87688000000003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16" sqref="N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2024-07-29T10:46:55Z</dcterms:modified>
</cp:coreProperties>
</file>