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Ravikiran Kamble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L33" i="1" s="1"/>
  <c r="C43" i="1"/>
  <c r="C44" i="1" s="1"/>
  <c r="C45" i="1" s="1"/>
  <c r="L36" i="1" l="1"/>
  <c r="L37" i="1"/>
  <c r="C36" i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<sst xmlns="http://schemas.openxmlformats.org/spreadsheetml/2006/main" count="27" uniqueCount="24">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</sst>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399575</xdr:colOff>
      <xdr:row>0</xdr:row>
      <xdr:rowOff>0</xdr:rowOff>
    </xdr:from>
    <xdr:to>
      <xdr:col>8</xdr:col>
      <xdr:colOff>133350</xdr:colOff>
      <xdr:row>15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575" y="0"/>
          <a:ext cx="4610575" cy="2962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47625</xdr:rowOff>
    </xdr:from>
    <xdr:to>
      <xdr:col>8</xdr:col>
      <xdr:colOff>600075</xdr:colOff>
      <xdr:row>21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38125"/>
          <a:ext cx="5667375" cy="3838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G46" sqref="G46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90</v>
      </c>
      <c r="E2" s="4"/>
      <c r="F2" s="4"/>
      <c r="G2" s="23"/>
      <c r="H2" s="1"/>
    </row>
    <row r="3" spans="1:15" x14ac:dyDescent="0.3">
      <c r="B3" s="22" t="s">
        <v>10</v>
      </c>
      <c r="C3" s="25">
        <v>40000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3600000</v>
      </c>
      <c r="F4" s="84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60</v>
      </c>
      <c r="G7" s="53">
        <v>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L33" s="73">
        <f>L27*0.1</f>
        <v>0</v>
      </c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82"/>
      <c r="M34" s="72"/>
      <c r="N34" s="72"/>
    </row>
    <row r="35" spans="2:15" x14ac:dyDescent="0.3">
      <c r="B35" s="2" t="s">
        <v>16</v>
      </c>
      <c r="C35" s="65">
        <f>C4</f>
        <v>3600000</v>
      </c>
      <c r="D35" s="74"/>
      <c r="E35" s="17"/>
      <c r="F35" s="79"/>
      <c r="G35" s="17"/>
      <c r="H35" s="18"/>
      <c r="I35" s="16"/>
      <c r="J35" s="69"/>
      <c r="K35" s="17"/>
      <c r="L35" s="83">
        <v>0</v>
      </c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  <c r="L36" s="69">
        <f>L35*0.95</f>
        <v>0</v>
      </c>
    </row>
    <row r="37" spans="2:15" x14ac:dyDescent="0.3">
      <c r="B37" s="11" t="s">
        <v>12</v>
      </c>
      <c r="C37" s="65">
        <f>C35+C36</f>
        <v>3600000</v>
      </c>
      <c r="D37" s="30"/>
      <c r="E37" s="75"/>
      <c r="F37" s="28"/>
      <c r="G37" s="37"/>
      <c r="H37" s="66"/>
      <c r="I37" s="27"/>
      <c r="J37" s="37"/>
      <c r="K37" s="27"/>
      <c r="L37" s="85">
        <f>L35*0.8</f>
        <v>0</v>
      </c>
      <c r="M37" s="37"/>
      <c r="N37" s="37"/>
    </row>
    <row r="38" spans="2:15" ht="33" x14ac:dyDescent="0.3">
      <c r="B38" s="11" t="s">
        <v>13</v>
      </c>
      <c r="C38" s="65">
        <f>ROUND((C37*0.95),0)</f>
        <v>3420000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2880000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2880000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2880000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27"/>
      <c r="G48" s="27"/>
      <c r="H48" s="38"/>
      <c r="I48" s="27"/>
      <c r="J48" s="37"/>
      <c r="K48" s="27"/>
      <c r="L48" s="37"/>
      <c r="M48" s="39"/>
      <c r="N48" s="37"/>
    </row>
    <row r="49" spans="3:14" x14ac:dyDescent="0.3">
      <c r="C49" s="69"/>
      <c r="E49" s="27"/>
      <c r="F49" s="27"/>
      <c r="G49" s="27"/>
      <c r="H49" s="37"/>
      <c r="I49" s="27"/>
      <c r="J49" s="37"/>
      <c r="K49" s="40"/>
      <c r="L49" s="37"/>
      <c r="M49" s="39"/>
      <c r="N49" s="37"/>
    </row>
    <row r="50" spans="3:14" x14ac:dyDescent="0.3">
      <c r="C50" s="73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21" sqref="F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:D26"/>
  <sheetViews>
    <sheetView zoomScaleNormal="100" workbookViewId="0">
      <selection activeCell="L11" sqref="L11"/>
    </sheetView>
  </sheetViews>
  <sheetFormatPr defaultRowHeight="15" x14ac:dyDescent="0.25"/>
  <cols>
    <col min="4" max="4" width="14.5703125" customWidth="1"/>
  </cols>
  <sheetData>
    <row r="18" spans="4:4" x14ac:dyDescent="0.25">
      <c r="D18" s="76"/>
    </row>
    <row r="26" spans="4:4" x14ac:dyDescent="0.25">
      <c r="D26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2024-07-26T12:30:37Z</dcterms:modified>
</cp:coreProperties>
</file>