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Haja J Aalladeen - SBI\"/>
    </mc:Choice>
  </mc:AlternateContent>
  <xr:revisionPtr revIDLastSave="0" documentId="13_ncr:1_{E413635B-0C1D-44F1-9F04-0DBD3FB6741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<sst xmlns="http://schemas.openxmlformats.org/spreadsheetml/2006/main" count="50" uniqueCount="42">
  <si>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</si>
  <si>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</si>
  <si>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</si>
  <si>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</si>
  <si>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</si>
  <si>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</si>
  <si>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</si>
  <si>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</si>
  <si>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</si>
  <si>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</si>
  <si>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</si>
  <si>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</si>
  <si>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</si>
  <si>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</si>
  <si>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</si>
  <si>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</si>
  <si>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</si>
  <si>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</si>
  <si>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</si>
  <si>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</si>
  <si>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</si>
  <si>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</si>
  <si>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</si>
  <si>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</si>
  <si>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</si>
  <si>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</si>
  <si>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</si>
  <si>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</si>
  <si>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</si>
  <si>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</si>
  <si>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</si>
  <si>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</si>
  <si>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</si>
  <si>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</si>
  <si>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</si>
  <si>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</si>
  <si>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</si>
  <si>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</si>
  <si>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</si>
  <si>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</si>
  <si>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Approx</t>
  </si>
  <si>
    <t>State Bank Of India ( RASMECCC Panvel )  - HAJA J AALLADEEN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</si>
</sst>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36</xdr:row>
      <xdr:rowOff>77104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D0D181-06B9-4971-BE89-4AF76E702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4779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44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A13F92-C198-48BF-B0C8-8EE89839C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7401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5352B-5965-4F9E-81A6-A8FB59951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7554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42</xdr:row>
      <xdr:rowOff>10570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BE328-99DC-48D3-B41B-A1E0D79F3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4876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46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68124F-211B-4E0D-95E2-FCA47E8FF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75353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201074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A3982-3242-4196-A807-944FFD18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16274" cy="9107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43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FF91A6-F8DE-4F11-B348-E739CF38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011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508</v>
      </c>
      <c r="C16" s="4">
        <f>B16*1.2</f>
        <v>609.6</v>
      </c>
      <c r="D16" s="4">
        <f t="shared" ref="D16:D28" si="34">C16*1.2</f>
        <v>731.52</v>
      </c>
      <c r="E16" s="5">
        <f t="shared" ref="E16:E28" si="35">R16</f>
        <v>4113000</v>
      </c>
      <c r="F16" s="9">
        <f t="shared" ref="F16:F28" si="36">ROUND((E16/B16),0)</f>
        <v>8096</v>
      </c>
      <c r="G16" s="9">
        <f t="shared" ref="G16:G28" si="37">ROUND((E16/C16),0)</f>
        <v>6747</v>
      </c>
      <c r="H16" s="9">
        <f t="shared" ref="H16:H28" si="38">ROUND((E16/D16),0)</f>
        <v>5623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508</v>
      </c>
      <c r="R16" s="2">
        <v>4113000</v>
      </c>
    </row>
    <row r="17" spans="1:25" x14ac:dyDescent="0.25">
      <c r="A17" s="4">
        <f t="shared" si="32"/>
        <v>0</v>
      </c>
      <c r="B17" s="4">
        <f t="shared" si="33"/>
        <v>291.66666666666669</v>
      </c>
      <c r="C17" s="4">
        <f t="shared" ref="C17:C28" si="41">B17*1.2</f>
        <v>350</v>
      </c>
      <c r="D17" s="4">
        <f t="shared" si="34"/>
        <v>420</v>
      </c>
      <c r="E17" s="5">
        <f t="shared" si="35"/>
        <v>2800000</v>
      </c>
      <c r="F17" s="9">
        <f t="shared" si="36"/>
        <v>9600</v>
      </c>
      <c r="G17" s="9">
        <f t="shared" si="37"/>
        <v>8000</v>
      </c>
      <c r="H17" s="9">
        <f t="shared" si="38"/>
        <v>6667</v>
      </c>
      <c r="I17" s="4" t="e">
        <f>#REF!</f>
        <v>#REF!</v>
      </c>
      <c r="J17" s="4">
        <f t="shared" si="39"/>
        <v>0</v>
      </c>
      <c r="O17">
        <v>0</v>
      </c>
      <c r="P17">
        <v>350</v>
      </c>
      <c r="Q17">
        <f t="shared" si="40"/>
        <v>291.66666666666669</v>
      </c>
      <c r="R17" s="2">
        <v>2800000</v>
      </c>
    </row>
    <row r="18" spans="1:25" x14ac:dyDescent="0.25">
      <c r="A18" s="4">
        <f t="shared" si="32"/>
        <v>0</v>
      </c>
      <c r="B18" s="4">
        <f t="shared" si="33"/>
        <v>458.33333333333337</v>
      </c>
      <c r="C18" s="4">
        <f t="shared" si="41"/>
        <v>550</v>
      </c>
      <c r="D18" s="4">
        <f t="shared" si="34"/>
        <v>660</v>
      </c>
      <c r="E18" s="5">
        <f t="shared" si="35"/>
        <v>3950000</v>
      </c>
      <c r="F18" s="9">
        <f t="shared" si="36"/>
        <v>8618</v>
      </c>
      <c r="G18" s="9">
        <f t="shared" si="37"/>
        <v>7182</v>
      </c>
      <c r="H18" s="9">
        <f t="shared" si="38"/>
        <v>5985</v>
      </c>
      <c r="I18" s="4" t="e">
        <f>#REF!</f>
        <v>#REF!</v>
      </c>
      <c r="J18" s="4">
        <f t="shared" si="39"/>
        <v>0</v>
      </c>
      <c r="O18">
        <v>0</v>
      </c>
      <c r="P18">
        <v>550</v>
      </c>
      <c r="Q18">
        <f t="shared" si="40"/>
        <v>458.33333333333337</v>
      </c>
      <c r="R18" s="2">
        <v>3950000</v>
      </c>
    </row>
    <row r="19" spans="1:25" x14ac:dyDescent="0.25">
      <c r="A19" s="4">
        <f t="shared" si="32"/>
        <v>0</v>
      </c>
      <c r="B19" s="4">
        <f t="shared" si="33"/>
        <v>400</v>
      </c>
      <c r="C19" s="4">
        <f t="shared" si="41"/>
        <v>480</v>
      </c>
      <c r="D19" s="4">
        <f t="shared" si="34"/>
        <v>576</v>
      </c>
      <c r="E19" s="5">
        <f t="shared" si="35"/>
        <v>3950000</v>
      </c>
      <c r="F19" s="9">
        <f t="shared" si="36"/>
        <v>9875</v>
      </c>
      <c r="G19" s="9">
        <f t="shared" si="37"/>
        <v>8229</v>
      </c>
      <c r="H19" s="9">
        <f t="shared" si="38"/>
        <v>6858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400</v>
      </c>
      <c r="R19" s="2">
        <v>3950000</v>
      </c>
    </row>
    <row r="20" spans="1:25" x14ac:dyDescent="0.25">
      <c r="A20" s="4">
        <f t="shared" si="32"/>
        <v>0</v>
      </c>
      <c r="B20" s="4">
        <f t="shared" si="33"/>
        <v>280</v>
      </c>
      <c r="C20" s="4">
        <f t="shared" si="41"/>
        <v>336</v>
      </c>
      <c r="D20" s="4">
        <f t="shared" si="34"/>
        <v>403.2</v>
      </c>
      <c r="E20" s="5">
        <f t="shared" si="35"/>
        <v>2800000</v>
      </c>
      <c r="F20" s="9">
        <f t="shared" si="36"/>
        <v>10000</v>
      </c>
      <c r="G20" s="9">
        <f t="shared" si="37"/>
        <v>8333</v>
      </c>
      <c r="H20" s="9">
        <f t="shared" si="38"/>
        <v>6944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280</v>
      </c>
      <c r="R20" s="2">
        <v>2800000</v>
      </c>
    </row>
    <row r="21" spans="1:25" x14ac:dyDescent="0.25">
      <c r="A21" s="4">
        <f t="shared" si="32"/>
        <v>0</v>
      </c>
      <c r="B21" s="4">
        <f t="shared" si="33"/>
        <v>400</v>
      </c>
      <c r="C21" s="4">
        <f t="shared" si="41"/>
        <v>480</v>
      </c>
      <c r="D21" s="4">
        <f t="shared" si="34"/>
        <v>576</v>
      </c>
      <c r="E21" s="5">
        <f t="shared" si="35"/>
        <v>3700000</v>
      </c>
      <c r="F21" s="9">
        <f t="shared" si="36"/>
        <v>9250</v>
      </c>
      <c r="G21" s="9">
        <f t="shared" si="37"/>
        <v>7708</v>
      </c>
      <c r="H21" s="9">
        <f t="shared" si="38"/>
        <v>6424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400</v>
      </c>
      <c r="R21" s="2">
        <v>3700000</v>
      </c>
    </row>
    <row r="22" spans="1:25" x14ac:dyDescent="0.25">
      <c r="A22" s="4">
        <f t="shared" ref="A22:A24" si="42">N22</f>
        <v>0</v>
      </c>
      <c r="B22" s="4">
        <f t="shared" ref="B22:B24" si="43">Q22</f>
        <v>600</v>
      </c>
      <c r="C22" s="4">
        <f t="shared" ref="C22:C24" si="44">B22*1.2</f>
        <v>720</v>
      </c>
      <c r="D22" s="4">
        <f t="shared" ref="D22:D24" si="45">C22*1.2</f>
        <v>864</v>
      </c>
      <c r="E22" s="5">
        <f t="shared" ref="E22:E24" si="46">R22</f>
        <v>6300000</v>
      </c>
      <c r="F22" s="9">
        <f t="shared" ref="F22:F24" si="47">ROUND((E22/B22),0)</f>
        <v>10500</v>
      </c>
      <c r="G22" s="9">
        <f t="shared" ref="G22:G24" si="48">ROUND((E22/C22),0)</f>
        <v>8750</v>
      </c>
      <c r="H22" s="9">
        <f t="shared" ref="H22:H24" si="49">ROUND((E22/D22),0)</f>
        <v>7292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600</v>
      </c>
      <c r="R22" s="2">
        <v>6300000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9500</v>
      </c>
      <c r="X29" s="20" t="s">
        <v>38</v>
      </c>
      <c r="Y29" t="s">
        <v>40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7000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39</v>
      </c>
      <c r="F33" s="7">
        <v>47.167000000000002</v>
      </c>
      <c r="G33">
        <f>F33*10.764</f>
        <v>507.70558799999998</v>
      </c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60</v>
      </c>
      <c r="X34" s="41">
        <v>2024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3" t="s">
        <v>41</v>
      </c>
      <c r="Q36" s="43"/>
      <c r="R36" s="43"/>
      <c r="S36" s="43"/>
      <c r="T36" s="44"/>
      <c r="U36" s="21" t="s">
        <v>20</v>
      </c>
      <c r="V36" s="23"/>
      <c r="W36" s="24">
        <f>90*W33/W35</f>
        <v>0</v>
      </c>
      <c r="X36" s="24"/>
    </row>
    <row r="37" spans="5:25" ht="15.75" x14ac:dyDescent="0.25">
      <c r="U37" s="17"/>
      <c r="V37" s="26"/>
      <c r="W37" s="27">
        <f>W36%</f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508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4826000</v>
      </c>
      <c r="X45" s="33"/>
      <c r="Y45" s="15"/>
    </row>
    <row r="46" spans="5:25" ht="15.75" x14ac:dyDescent="0.25">
      <c r="S46" s="11"/>
      <c r="T46" s="10"/>
      <c r="U46" s="17" t="s">
        <v>24</v>
      </c>
      <c r="V46" s="23"/>
      <c r="W46" s="34">
        <f>W45*0.98</f>
        <v>4729480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3860800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1270000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10054.166666666666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0" sqref="R1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1" sqref="T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1" sqref="S1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2" sqref="S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V16" sqref="V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2024-07-27T05:15:35Z</dcterms:modified>
</cp:coreProperties>
</file>