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6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4"/>
  <c r="Q17" s="1"/>
  <c r="B17" s="1"/>
  <c r="J17"/>
  <c r="I17"/>
  <c r="E17"/>
  <c r="A17"/>
  <c r="P16"/>
  <c r="Q16" s="1"/>
  <c r="B16" s="1"/>
  <c r="J16"/>
  <c r="I16"/>
  <c r="E16"/>
  <c r="A16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P3"/>
  <c r="Q3" s="1"/>
  <c r="B3" s="1"/>
  <c r="J3"/>
  <c r="I3"/>
  <c r="E3"/>
  <c r="A3"/>
  <c r="P2"/>
  <c r="B2" s="1"/>
  <c r="J2"/>
  <c r="I2"/>
  <c r="E2"/>
  <c r="A2"/>
  <c r="D17" i="25"/>
  <c r="C2" i="4" l="1"/>
  <c r="F2"/>
  <c r="C6"/>
  <c r="F6"/>
  <c r="C10"/>
  <c r="F10"/>
  <c r="C14"/>
  <c r="F14"/>
  <c r="F5"/>
  <c r="C5"/>
  <c r="F9"/>
  <c r="C9"/>
  <c r="F13"/>
  <c r="C13"/>
  <c r="F17"/>
  <c r="C17"/>
  <c r="C4"/>
  <c r="F4"/>
  <c r="C8"/>
  <c r="F8"/>
  <c r="C12"/>
  <c r="F12"/>
  <c r="F16"/>
  <c r="C16"/>
  <c r="F3"/>
  <c r="C3"/>
  <c r="F7"/>
  <c r="C7"/>
  <c r="F11"/>
  <c r="C11"/>
  <c r="F15"/>
  <c r="C15"/>
  <c r="P18"/>
  <c r="Q18" s="1"/>
  <c r="G15" l="1"/>
  <c r="D15"/>
  <c r="H15" s="1"/>
  <c r="G7"/>
  <c r="D7"/>
  <c r="H7" s="1"/>
  <c r="G16"/>
  <c r="D16"/>
  <c r="H16" s="1"/>
  <c r="D17"/>
  <c r="H17" s="1"/>
  <c r="G17"/>
  <c r="G9"/>
  <c r="D9"/>
  <c r="H9" s="1"/>
  <c r="D12"/>
  <c r="H12" s="1"/>
  <c r="G12"/>
  <c r="D4"/>
  <c r="H4" s="1"/>
  <c r="G4"/>
  <c r="D10"/>
  <c r="H10" s="1"/>
  <c r="G10"/>
  <c r="D2"/>
  <c r="H2" s="1"/>
  <c r="G2"/>
  <c r="G11"/>
  <c r="D11"/>
  <c r="H11" s="1"/>
  <c r="G3"/>
  <c r="D3"/>
  <c r="H3" s="1"/>
  <c r="G13"/>
  <c r="D13"/>
  <c r="H13" s="1"/>
  <c r="G5"/>
  <c r="D5"/>
  <c r="H5" s="1"/>
  <c r="D8"/>
  <c r="H8" s="1"/>
  <c r="G8"/>
  <c r="D14"/>
  <c r="H14" s="1"/>
  <c r="G14"/>
  <c r="D6"/>
  <c r="H6" s="1"/>
  <c r="G6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B20" s="1"/>
  <c r="C25"/>
  <c r="C21"/>
  <c r="J19" i="4" l="1"/>
  <c r="I19"/>
  <c r="E19"/>
  <c r="A19"/>
  <c r="J18"/>
  <c r="I18"/>
  <c r="E18"/>
  <c r="A18"/>
  <c r="B18" l="1"/>
  <c r="B19"/>
  <c r="C19" l="1"/>
  <c r="G19" s="1"/>
  <c r="F19"/>
  <c r="C18"/>
  <c r="G18" s="1"/>
  <c r="F18"/>
  <c r="D19"/>
  <c r="H19" s="1"/>
  <c r="D18"/>
  <c r="H18" s="1"/>
</calcChain>
</file>

<file path=xl/sharedStrings.xml><?xml version="1.0" encoding="utf-8"?>
<sst xmlns="http://schemas.openxmlformats.org/spreadsheetml/2006/main" count="133" uniqueCount="100">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</sst>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123825</xdr:rowOff>
    </xdr:from>
    <xdr:to>
      <xdr:col>9</xdr:col>
      <xdr:colOff>391987</xdr:colOff>
      <xdr:row>22</xdr:row>
      <xdr:rowOff>130559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" y="123825"/>
          <a:ext cx="5725987" cy="4197734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66675</xdr:rowOff>
    </xdr:from>
    <xdr:to>
      <xdr:col>10</xdr:col>
      <xdr:colOff>95969</xdr:colOff>
      <xdr:row>22</xdr:row>
      <xdr:rowOff>63884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66675"/>
          <a:ext cx="5725244" cy="4188209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38835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36800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36800</v>
      </c>
      <c r="D5" s="56" t="s">
        <v>61</v>
      </c>
      <c r="E5" s="57">
        <f>ROUND(C5/10.764,0)</f>
        <v>3419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13600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23200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23200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36800</v>
      </c>
      <c r="D10" s="56" t="s">
        <v>61</v>
      </c>
      <c r="E10" s="57">
        <f>ROUND(C10/10.764,0)</f>
        <v>3419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1109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3791671</v>
      </c>
      <c r="D17" s="71">
        <f>C16*2000</f>
        <v>2218000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10" workbookViewId="0">
      <selection activeCell="C4" sqref="C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5600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3600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3600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5600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1008</v>
      </c>
      <c r="D18" s="72"/>
      <c r="E18" s="73"/>
      <c r="F18" s="74"/>
      <c r="G18" s="74"/>
    </row>
    <row r="19" spans="1:7">
      <c r="A19" s="15"/>
      <c r="B19" s="6"/>
      <c r="C19" s="29">
        <f>C18*C16</f>
        <v>5644800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C20*80%</f>
        <v>4290048</v>
      </c>
      <c r="C20" s="30">
        <f>C19*95%</f>
        <v>5362560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4515840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2016000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11760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N3" sqref="N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7" si="0">N2</f>
        <v>0</v>
      </c>
      <c r="B2" s="4">
        <f t="shared" ref="B2:B17" si="1">Q2</f>
        <v>726</v>
      </c>
      <c r="C2" s="4">
        <f t="shared" ref="C2:C17" si="2">B2*1.2</f>
        <v>871.19999999999993</v>
      </c>
      <c r="D2" s="4">
        <f t="shared" ref="D2:D17" si="3">C2*1.2</f>
        <v>1045.4399999999998</v>
      </c>
      <c r="E2" s="5">
        <f t="shared" ref="E2:E17" si="4">R2</f>
        <v>3650000</v>
      </c>
      <c r="F2" s="4">
        <f t="shared" ref="F2:F17" si="5">ROUND((E2/B2),0)</f>
        <v>5028</v>
      </c>
      <c r="G2" s="4">
        <f t="shared" ref="G2:G17" si="6">ROUND((E2/C2),0)</f>
        <v>4190</v>
      </c>
      <c r="H2" s="4">
        <f t="shared" ref="H2:H17" si="7">ROUND((E2/D2),0)</f>
        <v>3491</v>
      </c>
      <c r="I2" s="4">
        <f t="shared" ref="I2:I17" si="8">T2</f>
        <v>0</v>
      </c>
      <c r="J2" s="4">
        <f t="shared" ref="J2:J17" si="9">U2</f>
        <v>0</v>
      </c>
      <c r="K2" s="71"/>
      <c r="L2" s="71"/>
      <c r="M2" s="71"/>
      <c r="N2" s="71"/>
      <c r="O2" s="71">
        <v>0</v>
      </c>
      <c r="P2" s="71">
        <f t="shared" ref="P2:P5" si="10">O2/1.2</f>
        <v>0</v>
      </c>
      <c r="Q2" s="71">
        <v>726</v>
      </c>
      <c r="R2" s="2">
        <v>3650000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663.19444444444446</v>
      </c>
      <c r="C3" s="4">
        <f t="shared" si="2"/>
        <v>795.83333333333337</v>
      </c>
      <c r="D3" s="4">
        <f t="shared" si="3"/>
        <v>955</v>
      </c>
      <c r="E3" s="5">
        <f t="shared" si="4"/>
        <v>4500000</v>
      </c>
      <c r="F3" s="4">
        <f t="shared" si="5"/>
        <v>6785</v>
      </c>
      <c r="G3" s="4">
        <f t="shared" si="6"/>
        <v>5654</v>
      </c>
      <c r="H3" s="4">
        <f t="shared" si="7"/>
        <v>4712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955</v>
      </c>
      <c r="P3" s="71">
        <f t="shared" si="10"/>
        <v>795.83333333333337</v>
      </c>
      <c r="Q3" s="71">
        <f t="shared" ref="Q2:Q17" si="11">P3/1.2</f>
        <v>663.19444444444446</v>
      </c>
      <c r="R3" s="2">
        <v>4500000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si="10"/>
        <v>0</v>
      </c>
      <c r="Q4" s="71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ref="P6:P8" si="12">O6/1.2</f>
        <v>0</v>
      </c>
      <c r="Q6" s="71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si="12"/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2"/>
        <v>0</v>
      </c>
      <c r="Q8" s="71">
        <f t="shared" si="11"/>
        <v>0</v>
      </c>
      <c r="R8" s="2">
        <v>0</v>
      </c>
      <c r="S8" s="2">
        <v>0</v>
      </c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11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1"/>
      <c r="L12" s="71"/>
      <c r="M12" s="71"/>
      <c r="N12" s="71"/>
      <c r="O12" s="71">
        <v>0</v>
      </c>
      <c r="P12" s="71">
        <f t="shared" ref="P12:P14" si="13">O12/1.2</f>
        <v>0</v>
      </c>
      <c r="Q12" s="71">
        <f t="shared" si="11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1"/>
      <c r="L13" s="71"/>
      <c r="M13" s="71"/>
      <c r="N13" s="71"/>
      <c r="O13" s="71">
        <v>0</v>
      </c>
      <c r="P13" s="71">
        <f t="shared" si="13"/>
        <v>0</v>
      </c>
      <c r="Q13" s="71">
        <f t="shared" si="11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1"/>
      <c r="L14" s="71"/>
      <c r="M14" s="71"/>
      <c r="N14" s="71"/>
      <c r="O14" s="71">
        <v>0</v>
      </c>
      <c r="P14" s="71">
        <f t="shared" si="13"/>
        <v>0</v>
      </c>
      <c r="Q14" s="71">
        <f t="shared" si="11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11"/>
        <v>0</v>
      </c>
      <c r="R15" s="2">
        <v>0</v>
      </c>
      <c r="S15" s="2"/>
    </row>
    <row r="16" spans="1:35">
      <c r="A16" s="4">
        <f t="shared" si="0"/>
        <v>0</v>
      </c>
      <c r="B16" s="4">
        <f t="shared" si="1"/>
        <v>0</v>
      </c>
      <c r="C16" s="4">
        <f t="shared" si="2"/>
        <v>0</v>
      </c>
      <c r="D16" s="4">
        <f t="shared" si="3"/>
        <v>0</v>
      </c>
      <c r="E16" s="5">
        <f t="shared" si="4"/>
        <v>0</v>
      </c>
      <c r="F16" s="4" t="e">
        <f t="shared" si="5"/>
        <v>#DIV/0!</v>
      </c>
      <c r="G16" s="4" t="e">
        <f t="shared" si="6"/>
        <v>#DIV/0!</v>
      </c>
      <c r="H16" s="4" t="e">
        <f t="shared" si="7"/>
        <v>#DIV/0!</v>
      </c>
      <c r="I16" s="4">
        <f t="shared" si="8"/>
        <v>0</v>
      </c>
      <c r="J16" s="4">
        <f t="shared" si="9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11"/>
        <v>0</v>
      </c>
      <c r="R16" s="2">
        <v>0</v>
      </c>
      <c r="S16" s="2"/>
    </row>
    <row r="17" spans="1:19">
      <c r="A17" s="4">
        <f t="shared" si="0"/>
        <v>0</v>
      </c>
      <c r="B17" s="4">
        <f t="shared" si="1"/>
        <v>0</v>
      </c>
      <c r="C17" s="4">
        <f t="shared" si="2"/>
        <v>0</v>
      </c>
      <c r="D17" s="4">
        <f t="shared" si="3"/>
        <v>0</v>
      </c>
      <c r="E17" s="5">
        <f t="shared" si="4"/>
        <v>0</v>
      </c>
      <c r="F17" s="4" t="e">
        <f t="shared" si="5"/>
        <v>#DIV/0!</v>
      </c>
      <c r="G17" s="4" t="e">
        <f t="shared" si="6"/>
        <v>#DIV/0!</v>
      </c>
      <c r="H17" s="4" t="e">
        <f t="shared" si="7"/>
        <v>#DIV/0!</v>
      </c>
      <c r="I17" s="4">
        <f t="shared" si="8"/>
        <v>0</v>
      </c>
      <c r="J17" s="4">
        <f t="shared" si="9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11"/>
        <v>0</v>
      </c>
      <c r="R17" s="2">
        <v>0</v>
      </c>
      <c r="S17" s="2"/>
    </row>
    <row r="18" spans="1:19">
      <c r="A18" s="4">
        <f t="shared" ref="A16:A19" si="14">N18</f>
        <v>0</v>
      </c>
      <c r="B18" s="4">
        <f t="shared" ref="B16:B19" si="15">Q18</f>
        <v>0</v>
      </c>
      <c r="C18" s="4">
        <f t="shared" ref="C16:C19" si="16">B18*1.2</f>
        <v>0</v>
      </c>
      <c r="D18" s="4">
        <f t="shared" ref="D16:D19" si="17">C18*1.2</f>
        <v>0</v>
      </c>
      <c r="E18" s="5">
        <f t="shared" ref="E16:E19" si="18">R18</f>
        <v>0</v>
      </c>
      <c r="F18" s="4" t="e">
        <f t="shared" ref="F16:F19" si="19">ROUND((E18/B18),0)</f>
        <v>#DIV/0!</v>
      </c>
      <c r="G18" s="4" t="e">
        <f t="shared" ref="G16:G19" si="20">ROUND((E18/C18),0)</f>
        <v>#DIV/0!</v>
      </c>
      <c r="H18" s="4" t="e">
        <f t="shared" ref="H16:H19" si="21">ROUND((E18/D18),0)</f>
        <v>#DIV/0!</v>
      </c>
      <c r="I18" s="4">
        <f t="shared" ref="I16:J19" si="22">T18</f>
        <v>0</v>
      </c>
      <c r="J18" s="4">
        <f t="shared" si="22"/>
        <v>0</v>
      </c>
      <c r="O18" s="71">
        <v>0</v>
      </c>
      <c r="P18" s="71">
        <f>O18/1.2</f>
        <v>0</v>
      </c>
      <c r="Q18" s="71">
        <f t="shared" ref="Q14:Q18" si="23">P18/1.2</f>
        <v>0</v>
      </c>
      <c r="R18" s="2">
        <v>0</v>
      </c>
      <c r="S18" s="2"/>
    </row>
    <row r="19" spans="1:19">
      <c r="A19" s="4">
        <f t="shared" si="14"/>
        <v>0</v>
      </c>
      <c r="B19" s="4">
        <f t="shared" si="15"/>
        <v>0</v>
      </c>
      <c r="C19" s="4">
        <f t="shared" si="16"/>
        <v>0</v>
      </c>
      <c r="D19" s="4">
        <f t="shared" si="17"/>
        <v>0</v>
      </c>
      <c r="E19" s="5">
        <f t="shared" si="18"/>
        <v>0</v>
      </c>
      <c r="F19" s="4" t="e">
        <f t="shared" si="19"/>
        <v>#DIV/0!</v>
      </c>
      <c r="G19" s="4" t="e">
        <f t="shared" si="20"/>
        <v>#DIV/0!</v>
      </c>
      <c r="H19" s="4" t="e">
        <f t="shared" si="21"/>
        <v>#DIV/0!</v>
      </c>
      <c r="I19" s="4">
        <f t="shared" si="22"/>
        <v>0</v>
      </c>
      <c r="J19" s="4">
        <f t="shared" si="22"/>
        <v>0</v>
      </c>
      <c r="O19" s="71">
        <v>0</v>
      </c>
      <c r="P19" s="71">
        <f>O19/1.2</f>
        <v>0</v>
      </c>
      <c r="Q19" s="71">
        <f t="shared" ref="Q19" si="24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H6" sqref="H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G8"/>
  <sheetViews>
    <sheetView workbookViewId="0">
      <selection activeCell="H26" sqref="H26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2024-07-25T08:25:51Z</dcterms:modified>
</cp:coreProperties>
</file>