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C49" i="1"/>
  <c r="C23" i="2"/>
  <c r="I26"/>
  <c r="I25"/>
  <c r="C4" i="1" l="1"/>
  <c r="D26" i="3"/>
  <c r="M26" i="1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<sst xmlns="http://schemas.openxmlformats.org/spreadsheetml/2006/main" count="27" uniqueCount="24">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</sst>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353545</xdr:colOff>
      <xdr:row>2</xdr:row>
      <xdr:rowOff>150159</xdr:rowOff>
    </xdr:from>
    <xdr:to>
      <xdr:col>9</xdr:col>
      <xdr:colOff>468966</xdr:colOff>
      <xdr:row>24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3545" y="531159"/>
          <a:ext cx="5649446" cy="413609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8</xdr:row>
      <xdr:rowOff>95250</xdr:rowOff>
    </xdr:from>
    <xdr:to>
      <xdr:col>9</xdr:col>
      <xdr:colOff>466725</xdr:colOff>
      <xdr:row>29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619250"/>
          <a:ext cx="5657850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E45" activePane="bottomRight" state="frozen"/>
      <selection pane="topRight" activeCell="D1" sqref="D1"/>
      <selection pane="bottomLeft" activeCell="A6" sqref="A6"/>
      <selection pane="bottomRight" activeCell="C49" sqref="C49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739.85</v>
      </c>
      <c r="E2" s="4"/>
      <c r="F2" s="4"/>
      <c r="G2" s="23"/>
      <c r="H2" s="1"/>
    </row>
    <row r="3" spans="1:15">
      <c r="B3" s="22" t="s">
        <v>10</v>
      </c>
      <c r="C3" s="25">
        <v>9000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6658650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121.55</v>
      </c>
      <c r="D7" s="40">
        <v>2001</v>
      </c>
      <c r="E7" s="40">
        <v>2024</v>
      </c>
      <c r="F7" s="40">
        <v>60</v>
      </c>
      <c r="G7" s="58">
        <v>21500</v>
      </c>
      <c r="H7" s="67">
        <v>23</v>
      </c>
      <c r="I7" s="68">
        <f>IF(H7&gt;=5,90*H7/F7,0)</f>
        <v>34.5</v>
      </c>
      <c r="J7" s="69">
        <f t="shared" ref="J7:J12" si="0">G7/100*I7</f>
        <v>7417.5</v>
      </c>
      <c r="K7" s="69">
        <f>ROUND((G7-J7),0)</f>
        <v>14083</v>
      </c>
      <c r="L7" s="69">
        <f>ROUND((K7*C7),0)</f>
        <v>1711789</v>
      </c>
      <c r="M7" s="69">
        <f>ROUND((C7*G7),0)</f>
        <v>2613325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1711789</v>
      </c>
      <c r="M27" s="15">
        <f>SUM(M7:M26)</f>
        <v>2613325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6658650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1711789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8370439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ROUND((C48*0.9),0)</f>
        <v>7533395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6696351.2000000002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6696352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0.79999999981373549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6696351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2221326.25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1:I26"/>
  <sheetViews>
    <sheetView topLeftCell="A2" workbookViewId="0">
      <selection activeCell="D4" sqref="D4"/>
    </sheetView>
  </sheetViews>
  <sheetFormatPr defaultRowHeight="15"/>
  <cols>
    <col min="3" max="3" width="9.85546875" bestFit="1" customWidth="1"/>
  </cols>
  <sheetData>
    <row r="21" spans="3:9">
      <c r="C21">
        <v>15000000</v>
      </c>
    </row>
    <row r="22" spans="3:9">
      <c r="C22">
        <v>87120</v>
      </c>
    </row>
    <row r="23" spans="3:9">
      <c r="C23">
        <f>C21/C22</f>
        <v>172.1763085399449</v>
      </c>
    </row>
    <row r="25" spans="3:9">
      <c r="H25">
        <v>3000</v>
      </c>
      <c r="I25">
        <f>H25*10.764</f>
        <v>32291.999999999996</v>
      </c>
    </row>
    <row r="26" spans="3:9">
      <c r="H26">
        <v>4000</v>
      </c>
      <c r="I26">
        <f>H26*10.764</f>
        <v>43056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4:D26"/>
  <sheetViews>
    <sheetView topLeftCell="A9" workbookViewId="0">
      <selection activeCell="C13" sqref="C13"/>
    </sheetView>
  </sheetViews>
  <sheetFormatPr defaultRowHeight="15"/>
  <sheetData>
    <row r="24" spans="4:4">
      <c r="D24">
        <v>1300000</v>
      </c>
    </row>
    <row r="25" spans="4:4">
      <c r="D25">
        <v>630</v>
      </c>
    </row>
    <row r="26" spans="4:4">
      <c r="D26">
        <f>D24/D25</f>
        <v>2063.4920634920636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2024-07-25T12:28:25Z</dcterms:modified>
</cp:coreProperties>
</file>