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9" i="1"/>
  <c r="N13" i="1"/>
  <c r="N12" i="1"/>
  <c r="J15" i="1"/>
  <c r="K11" i="1"/>
  <c r="J13" i="1"/>
  <c r="J12" i="1"/>
  <c r="J11" i="1"/>
  <c r="K9" i="1"/>
  <c r="L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9:O20"/>
  <sheetViews>
    <sheetView tabSelected="1" workbookViewId="0">
      <selection activeCell="R19" sqref="R19"/>
    </sheetView>
  </sheetViews>
  <sheetFormatPr defaultRowHeight="15" x14ac:dyDescent="0.25"/>
  <cols>
    <col min="10" max="10" width="14.28515625" bestFit="1" customWidth="1"/>
    <col min="11" max="11" width="12.5703125" bestFit="1" customWidth="1"/>
    <col min="12" max="12" width="10" bestFit="1" customWidth="1"/>
  </cols>
  <sheetData>
    <row r="9" spans="10:15" x14ac:dyDescent="0.25">
      <c r="J9" s="1">
        <v>772</v>
      </c>
      <c r="K9" s="1">
        <f>J9*1.1</f>
        <v>849.2</v>
      </c>
      <c r="L9" s="1"/>
      <c r="M9" s="1"/>
      <c r="N9">
        <v>66.02</v>
      </c>
      <c r="O9">
        <f>N9*10.764</f>
        <v>710.63927999999987</v>
      </c>
    </row>
    <row r="10" spans="10:15" x14ac:dyDescent="0.25">
      <c r="J10" s="1">
        <v>34000</v>
      </c>
      <c r="K10" s="1">
        <v>3000</v>
      </c>
      <c r="L10" s="1">
        <f>J10-K10</f>
        <v>31000</v>
      </c>
      <c r="M10" s="1"/>
      <c r="N10">
        <v>3.89</v>
      </c>
      <c r="O10">
        <f t="shared" ref="O10:O13" si="0">N10*10.764</f>
        <v>41.871960000000001</v>
      </c>
    </row>
    <row r="11" spans="10:15" x14ac:dyDescent="0.25">
      <c r="J11" s="1">
        <f>J10*J9</f>
        <v>26248000</v>
      </c>
      <c r="K11" s="1">
        <f>K10*K9</f>
        <v>2547600</v>
      </c>
      <c r="L11" s="1"/>
      <c r="M11" s="1"/>
      <c r="N11">
        <v>1.81</v>
      </c>
      <c r="O11">
        <f t="shared" si="0"/>
        <v>19.482839999999999</v>
      </c>
    </row>
    <row r="12" spans="10:15" x14ac:dyDescent="0.25">
      <c r="J12" s="1">
        <f>J11*90%</f>
        <v>23623200</v>
      </c>
      <c r="K12" s="1"/>
      <c r="L12" s="1"/>
      <c r="M12" s="1"/>
      <c r="N12">
        <f>SUM(N9:N11)</f>
        <v>71.72</v>
      </c>
      <c r="O12">
        <f t="shared" si="0"/>
        <v>771.99407999999994</v>
      </c>
    </row>
    <row r="13" spans="10:15" x14ac:dyDescent="0.25">
      <c r="J13" s="1">
        <f>J11*80%</f>
        <v>20998400</v>
      </c>
      <c r="K13" s="1"/>
      <c r="L13" s="1"/>
      <c r="M13" s="1"/>
      <c r="N13">
        <f>N12*10.764</f>
        <v>771.99407999999994</v>
      </c>
      <c r="O13">
        <f t="shared" si="0"/>
        <v>8309.7442771199985</v>
      </c>
    </row>
    <row r="14" spans="10:15" x14ac:dyDescent="0.25">
      <c r="J14" s="1"/>
      <c r="K14" s="1"/>
      <c r="L14" s="1"/>
      <c r="M14" s="1"/>
    </row>
    <row r="15" spans="10:15" x14ac:dyDescent="0.25">
      <c r="J15" s="1">
        <f>J11*0.03/12</f>
        <v>65620</v>
      </c>
      <c r="K15" s="1"/>
      <c r="L15" s="1"/>
      <c r="M15" s="1"/>
    </row>
    <row r="16" spans="10:15" x14ac:dyDescent="0.25">
      <c r="J16" s="1"/>
      <c r="K16" s="1"/>
      <c r="L16" s="1"/>
      <c r="M16" s="1"/>
    </row>
    <row r="17" spans="10:13" x14ac:dyDescent="0.25">
      <c r="J17" s="1"/>
      <c r="K17" s="1"/>
      <c r="L17" s="1"/>
      <c r="M17" s="1"/>
    </row>
    <row r="18" spans="10:13" x14ac:dyDescent="0.25">
      <c r="J18" s="1"/>
      <c r="K18" s="1"/>
      <c r="L18" s="1"/>
      <c r="M18" s="1"/>
    </row>
    <row r="19" spans="10:13" x14ac:dyDescent="0.25">
      <c r="J19" s="1"/>
      <c r="K19" s="1"/>
      <c r="L19" s="1"/>
      <c r="M19" s="1"/>
    </row>
    <row r="20" spans="10:13" x14ac:dyDescent="0.25">
      <c r="J20" s="1"/>
      <c r="K20" s="1"/>
      <c r="L20" s="1"/>
      <c r="M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2024-07-27T05:00:53Z</dcterms:modified>
</cp:coreProperties>
</file>