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/>
  <mc:AlternateContent xmlns:mc="http://schemas.openxmlformats.org/markup-compatibility/2006">
    <mc:Choice Requires="x15">
      <x15ac:absPath xmlns:x15ac="http://schemas.microsoft.com/office/spreadsheetml/2010/11/ac" url="D:\Valuation Work\LIE Folder\UKINOA\UK IONA\"/>
    </mc:Choice>
  </mc:AlternateContent>
  <xr:revisionPtr revIDLastSave="0" documentId="13_ncr:1_{26591A96-4DA5-455B-8E19-7CADA2D34F33}" xr6:coauthVersionLast="47" xr6:coauthVersionMax="47" xr10:uidLastSave="{00000000-0000-0000-0000-000000000000}"/>
  <bookViews>
    <workbookView xWindow="780" yWindow="735" windowWidth="14025" windowHeight="15465" activeTab="1" xr2:uid="{00000000-000D-0000-FFFF-FFFF00000000}"/>
  </bookViews>
  <sheets>
    <sheet name="Final Summary" sheetId="8" r:id="rId1"/>
    <sheet name="Plinth Area Calculation" sheetId="24" r:id="rId2"/>
    <sheet name="Sheet2" sheetId="25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__fco2" localSheetId="1" hidden="1">{#N/A,#N/A,FALSE,"gc (2)"}</definedName>
    <definedName name="___fco2" hidden="1">{#N/A,#N/A,FALSE,"gc (2)"}</definedName>
    <definedName name="___key1" localSheetId="1" hidden="1">#REF!</definedName>
    <definedName name="___key1" hidden="1">[1]sheet6!#REF!</definedName>
    <definedName name="___key2" localSheetId="1" hidden="1">#REF!</definedName>
    <definedName name="___key2" hidden="1">#REF!</definedName>
    <definedName name="___MR10" localSheetId="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MR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ram1" localSheetId="1" hidden="1">{#N/A,#N/A,FALSE,"gc (2)"}</definedName>
    <definedName name="___ram1" hidden="1">{#N/A,#N/A,FALSE,"gc (2)"}</definedName>
    <definedName name="___sti02" localSheetId="1" hidden="1">{#N/A,#N/A,FALSE,"gc (2)"}</definedName>
    <definedName name="___sti02" hidden="1">{#N/A,#N/A,FALSE,"gc (2)"}</definedName>
    <definedName name="___t1" localSheetId="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2" localSheetId="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2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a1" localSheetId="1" hidden="1">{#N/A,#N/A,TRUE,"Financials";#N/A,#N/A,TRUE,"Operating Statistics";#N/A,#N/A,TRUE,"Capex &amp; Depreciation";#N/A,#N/A,TRUE,"Debt"}</definedName>
    <definedName name="___ta1" hidden="1">{#N/A,#N/A,TRUE,"Financials";#N/A,#N/A,TRUE,"Operating Statistics";#N/A,#N/A,TRUE,"Capex &amp; Depreciation";#N/A,#N/A,TRUE,"Debt"}</definedName>
    <definedName name="___tb1" localSheetId="1" hidden="1">{#N/A,#N/A,FALSE,"One Pager";#N/A,#N/A,FALSE,"Technical"}</definedName>
    <definedName name="___tb1" hidden="1">{#N/A,#N/A,FALSE,"One Pager";#N/A,#N/A,FALSE,"Technical"}</definedName>
    <definedName name="___xlfn.BAHTTEXT" hidden="1">#NAME?</definedName>
    <definedName name="__123Graph_AIncome" hidden="1">#REF!</definedName>
    <definedName name="__123Graph_ASummary" localSheetId="1" hidden="1">#REF!</definedName>
    <definedName name="__123Graph_ASummary" hidden="1">#REF!</definedName>
    <definedName name="__123Graph_B" localSheetId="1" hidden="1">#REF!</definedName>
    <definedName name="__123Graph_B" hidden="1">#REF!</definedName>
    <definedName name="__123Graph_BIncome" localSheetId="1" hidden="1">#REF!</definedName>
    <definedName name="__123Graph_BIncome" hidden="1">#REF!</definedName>
    <definedName name="__123Graph_BSummary" localSheetId="1" hidden="1">#REF!</definedName>
    <definedName name="__123Graph_BSummary" hidden="1">#REF!</definedName>
    <definedName name="__123Graph_D" localSheetId="1" hidden="1">#REF!</definedName>
    <definedName name="__123Graph_D" hidden="1">#REF!</definedName>
    <definedName name="__123Graph_F" localSheetId="1" hidden="1">#REF!</definedName>
    <definedName name="__123Graph_F" hidden="1">#REF!</definedName>
    <definedName name="__123Graph_X" localSheetId="1" hidden="1">#REF!</definedName>
    <definedName name="__123Graph_X" hidden="1">#REF!</definedName>
    <definedName name="__123Graph_XIncome" localSheetId="1" hidden="1">#REF!</definedName>
    <definedName name="__123Graph_XIncome" hidden="1">#REF!</definedName>
    <definedName name="__FDS_HYPERLINK_TOGGLE_STATE__" hidden="1">"ON"</definedName>
    <definedName name="__IntlFixup" hidden="1">TRUE</definedName>
    <definedName name="__IntlFixupTable" hidden="1">#REF!</definedName>
    <definedName name="__key1" localSheetId="1" hidden="1">#REF!</definedName>
    <definedName name="__key1" hidden="1">[1]sheet6!#REF!</definedName>
    <definedName name="__key2" localSheetId="1" hidden="1">#REF!</definedName>
    <definedName name="__key2" hidden="1">#REF!</definedName>
    <definedName name="__MR10" localSheetId="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MR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t1" localSheetId="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t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ta1" localSheetId="1" hidden="1">{#N/A,#N/A,TRUE,"Financials";#N/A,#N/A,TRUE,"Operating Statistics";#N/A,#N/A,TRUE,"Capex &amp; Depreciation";#N/A,#N/A,TRUE,"Debt"}</definedName>
    <definedName name="__ta1" hidden="1">{#N/A,#N/A,TRUE,"Financials";#N/A,#N/A,TRUE,"Operating Statistics";#N/A,#N/A,TRUE,"Capex &amp; Depreciation";#N/A,#N/A,TRUE,"Debt"}</definedName>
    <definedName name="__tb1" localSheetId="1" hidden="1">{#N/A,#N/A,FALSE,"One Pager";#N/A,#N/A,FALSE,"Technical"}</definedName>
    <definedName name="__tb1" hidden="1">{#N/A,#N/A,FALSE,"One Pager";#N/A,#N/A,FALSE,"Technical"}</definedName>
    <definedName name="__xlfn.BAHTTEXT" hidden="1">#NAME?</definedName>
    <definedName name="_1__123Graph_AAdmin_Expenses" hidden="1">#REF!</definedName>
    <definedName name="_2__123Graph_AChart_1AJ" localSheetId="1" hidden="1">#REF!</definedName>
    <definedName name="_2__123Graph_AChart_1AJ" hidden="1">#REF!</definedName>
    <definedName name="_2__123Graph_AService_Expense" localSheetId="1" hidden="1">#REF!</definedName>
    <definedName name="_2__123Graph_AService_Expense" hidden="1">#REF!</definedName>
    <definedName name="_3__123Graph_AChart_1Q" localSheetId="1" hidden="1">#REF!</definedName>
    <definedName name="_3__123Graph_AChart_1Q" hidden="1">#REF!</definedName>
    <definedName name="_3__123Graph_BAdmin_Expenses" localSheetId="1" hidden="1">#REF!</definedName>
    <definedName name="_3__123Graph_BAdmin_Expenses" hidden="1">#REF!</definedName>
    <definedName name="_4__123Graph_BChart_1Q" localSheetId="1" hidden="1">#REF!</definedName>
    <definedName name="_4__123Graph_BChart_1Q" hidden="1">#REF!</definedName>
    <definedName name="_4__123Graph_BService_Expense" localSheetId="1" hidden="1">#REF!</definedName>
    <definedName name="_4__123Graph_BService_Expense" hidden="1">#REF!</definedName>
    <definedName name="_5__123Graph_XAdmin_Expenses" localSheetId="1" hidden="1">#REF!</definedName>
    <definedName name="_5__123Graph_XAdmin_Expenses" hidden="1">#REF!</definedName>
    <definedName name="_6__123Graph_XService_Expense" localSheetId="1" hidden="1">#REF!</definedName>
    <definedName name="_6__123Graph_XService_Expense" hidden="1">#REF!</definedName>
    <definedName name="_a1" localSheetId="1" hidden="1">{"Assump",#N/A,TRUE,"Proforma";"first",#N/A,TRUE,"Proforma";"second",#N/A,TRUE,"Proforma";"lease1",#N/A,TRUE,"Proforma";"lease2",#N/A,TRUE,"Proforma"}</definedName>
    <definedName name="_a1" hidden="1">{"Assump",#N/A,TRUE,"Proforma";"first",#N/A,TRUE,"Proforma";"second",#N/A,TRUE,"Proforma";"lease1",#N/A,TRUE,"Proforma";"lease2",#N/A,TRUE,"Proforma"}</definedName>
    <definedName name="_Dist_Values" localSheetId="1" hidden="1">#REF!</definedName>
    <definedName name="_Dist_Values" hidden="1">'[2]MN T.B.'!#REF!</definedName>
    <definedName name="_e4" localSheetId="1" hidden="1">{"new",#N/A,FALSE,"D";"PROFORMA",#N/A,FALSE,"A";"partial 1",#N/A,FALSE,"B";"partial 2",#N/A,FALSE,"B";"partial 3",#N/A,FALSE,"B";"SMALL CF 1",#N/A,FALSE,"C"}</definedName>
    <definedName name="_e4" hidden="1">{"new",#N/A,FALSE,"D";"PROFORMA",#N/A,FALSE,"A";"partial 1",#N/A,FALSE,"B";"partial 2",#N/A,FALSE,"B";"partial 3",#N/A,FALSE,"B";"SMALL CF 1",#N/A,FALSE,"C"}</definedName>
    <definedName name="_fco2" localSheetId="1" hidden="1">{#N/A,#N/A,FALSE,"gc (2)"}</definedName>
    <definedName name="_fco2" hidden="1">{#N/A,#N/A,FALSE,"gc (2)"}</definedName>
    <definedName name="_Fill" hidden="1">#REF!</definedName>
    <definedName name="_Key1" localSheetId="1" hidden="1">#REF!</definedName>
    <definedName name="_Key1" hidden="1">'[3]H-INPUT'!#REF!</definedName>
    <definedName name="_Key2" localSheetId="1" hidden="1">#REF!</definedName>
    <definedName name="_Key2" hidden="1">[4]CHECK!#REF!</definedName>
    <definedName name="_MR10" localSheetId="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MR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Order1" hidden="1">255</definedName>
    <definedName name="_Order2" hidden="1">255</definedName>
    <definedName name="_Parse_Out" hidden="1">#REF!</definedName>
    <definedName name="_ram1" localSheetId="1" hidden="1">{#N/A,#N/A,FALSE,"gc (2)"}</definedName>
    <definedName name="_ram1" hidden="1">{#N/A,#N/A,FALSE,"gc (2)"}</definedName>
    <definedName name="_Sort" hidden="1">#REF!</definedName>
    <definedName name="_sti02" localSheetId="1" hidden="1">{#N/A,#N/A,FALSE,"gc (2)"}</definedName>
    <definedName name="_sti02" hidden="1">{#N/A,#N/A,FALSE,"gc (2)"}</definedName>
    <definedName name="_t1" localSheetId="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2" localSheetId="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2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a1" localSheetId="1" hidden="1">{#N/A,#N/A,TRUE,"Financials";#N/A,#N/A,TRUE,"Operating Statistics";#N/A,#N/A,TRUE,"Capex &amp; Depreciation";#N/A,#N/A,TRUE,"Debt"}</definedName>
    <definedName name="_ta1" hidden="1">{#N/A,#N/A,TRUE,"Financials";#N/A,#N/A,TRUE,"Operating Statistics";#N/A,#N/A,TRUE,"Capex &amp; Depreciation";#N/A,#N/A,TRUE,"Debt"}</definedName>
    <definedName name="_Table1_In1" hidden="1">#REF!</definedName>
    <definedName name="_Table1_Out" localSheetId="1" hidden="1">#REF!</definedName>
    <definedName name="_Table1_Out" hidden="1">#REF!</definedName>
    <definedName name="_Table2_In1" localSheetId="1" hidden="1">#REF!</definedName>
    <definedName name="_Table2_In1" hidden="1">#REF!</definedName>
    <definedName name="_Table2_In2" localSheetId="1" hidden="1">#REF!</definedName>
    <definedName name="_Table2_In2" hidden="1">#REF!</definedName>
    <definedName name="_Table2_Out" localSheetId="1" hidden="1">#REF!</definedName>
    <definedName name="_Table2_Out" hidden="1">[5]HOTComps!#REF!</definedName>
    <definedName name="_tb1" localSheetId="1" hidden="1">{#N/A,#N/A,FALSE,"One Pager";#N/A,#N/A,FALSE,"Technical"}</definedName>
    <definedName name="_tb1" hidden="1">{#N/A,#N/A,FALSE,"One Pager";#N/A,#N/A,FALSE,"Technical"}</definedName>
    <definedName name="AA.Report.Files" hidden="1">#REF!</definedName>
    <definedName name="AA.Reports.Available" localSheetId="1" hidden="1">#REF!</definedName>
    <definedName name="AA.Reports.Available" hidden="1">#REF!</definedName>
    <definedName name="aaa" localSheetId="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aaa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aaaa" localSheetId="1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aaaa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abababa" localSheetId="1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abababa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abc" localSheetId="1" hidden="1">{#N/A,#N/A,TRUE,"Financials";#N/A,#N/A,TRUE,"Operating Statistics";#N/A,#N/A,TRUE,"Capex &amp; Depreciation";#N/A,#N/A,TRUE,"Debt"}</definedName>
    <definedName name="abc" hidden="1">{#N/A,#N/A,TRUE,"Financials";#N/A,#N/A,TRUE,"Operating Statistics";#N/A,#N/A,TRUE,"Capex &amp; Depreciation";#N/A,#N/A,TRUE,"Debt"}</definedName>
    <definedName name="Ac" localSheetId="1" hidden="1">{#N/A,#N/A,FALSE,"One Pager";#N/A,#N/A,FALSE,"Technical"}</definedName>
    <definedName name="Ac" hidden="1">{#N/A,#N/A,FALSE,"One Pager";#N/A,#N/A,FALSE,"Technical"}</definedName>
    <definedName name="AccessDatabase" hidden="1">"C:\data\excel\temp.mdb"</definedName>
    <definedName name="adsf" localSheetId="1" hidden="1">{"sheet a",#N/A,FALSE,"A";"2 9 casflow",#N/A,FALSE,"B"}</definedName>
    <definedName name="adsf" hidden="1">{"sheet a",#N/A,FALSE,"A";"2 9 casflow",#N/A,FALSE,"B"}</definedName>
    <definedName name="anscount" hidden="1">1</definedName>
    <definedName name="AQWE" localSheetId="1" hidden="1">{#N/A,#N/A,FALSE,"mpph1";#N/A,#N/A,FALSE,"mpmseb";#N/A,#N/A,FALSE,"mpph2"}</definedName>
    <definedName name="AQWE" hidden="1">{#N/A,#N/A,FALSE,"mpph1";#N/A,#N/A,FALSE,"mpmseb";#N/A,#N/A,FALSE,"mpph2"}</definedName>
    <definedName name="asdfsdfsdf" localSheetId="1" hidden="1">{#N/A,#N/A,FALSE,"Expense Comparison"}</definedName>
    <definedName name="asdfsdfsdf" hidden="1">{#N/A,#N/A,FALSE,"Expense Comparison"}</definedName>
    <definedName name="assetfull_4">#REF!</definedName>
    <definedName name="assetfull_5" localSheetId="1">#REF!</definedName>
    <definedName name="assetfull_5">#REF!</definedName>
    <definedName name="assetfull_6" localSheetId="1">#REF!</definedName>
    <definedName name="assetfull_6">#REF!</definedName>
    <definedName name="assetfull_7" localSheetId="1">#REF!</definedName>
    <definedName name="assetfull_7">#REF!</definedName>
    <definedName name="assetfull_8" localSheetId="1">#REF!</definedName>
    <definedName name="assetfull_8">#REF!</definedName>
    <definedName name="ASSETS1_4" localSheetId="1">#REF!</definedName>
    <definedName name="ASSETS1_4">#REF!</definedName>
    <definedName name="ASSETS1_5" localSheetId="1">#REF!</definedName>
    <definedName name="ASSETS1_5">#REF!</definedName>
    <definedName name="ASSETS1_6" localSheetId="1">#REF!</definedName>
    <definedName name="ASSETS1_6">#REF!</definedName>
    <definedName name="ASSETS1_7" localSheetId="1">#REF!</definedName>
    <definedName name="ASSETS1_7">#REF!</definedName>
    <definedName name="ASSETS1_8" localSheetId="1">#REF!</definedName>
    <definedName name="ASSETS1_8">#REF!</definedName>
    <definedName name="ASST2_4" localSheetId="1">#REF!</definedName>
    <definedName name="ASST2_4">#REF!</definedName>
    <definedName name="ASST2_5" localSheetId="1">#REF!</definedName>
    <definedName name="ASST2_5">#REF!</definedName>
    <definedName name="ASST2_6" localSheetId="1">#REF!</definedName>
    <definedName name="ASST2_6">#REF!</definedName>
    <definedName name="ASST2_7" localSheetId="1">#REF!</definedName>
    <definedName name="ASST2_7">#REF!</definedName>
    <definedName name="ASST2_8" localSheetId="1">#REF!</definedName>
    <definedName name="ASST2_8">#REF!</definedName>
    <definedName name="BADWE" localSheetId="1" hidden="1">{#N/A,#N/A,FALSE,"mpph1";#N/A,#N/A,FALSE,"mpmseb";#N/A,#N/A,FALSE,"mpph2"}</definedName>
    <definedName name="BADWE" hidden="1">{#N/A,#N/A,FALSE,"mpph1";#N/A,#N/A,FALSE,"mpmseb";#N/A,#N/A,FALSE,"mpph2"}</definedName>
    <definedName name="bc" localSheetId="1" hidden="1">{#N/A,#N/A,FALSE,"One Pager";#N/A,#N/A,FALSE,"Technical"}</definedName>
    <definedName name="bc" hidden="1">{#N/A,#N/A,FALSE,"One Pager";#N/A,#N/A,FALSE,"Technical"}</definedName>
    <definedName name="beattle" localSheetId="1" hidden="1">{"Full Sheet",#N/A,FALSE,"Expense Comparison"}</definedName>
    <definedName name="beattle" hidden="1">{"Full Sheet",#N/A,FALSE,"Expense Comparison"}</definedName>
    <definedName name="BEP_4">#REF!</definedName>
    <definedName name="BEP_5" localSheetId="1">#REF!</definedName>
    <definedName name="BEP_5">#REF!</definedName>
    <definedName name="BEP_6" localSheetId="1">#REF!</definedName>
    <definedName name="BEP_6">#REF!</definedName>
    <definedName name="BEP_7" localSheetId="1">#REF!</definedName>
    <definedName name="BEP_7">#REF!</definedName>
    <definedName name="BEP_8" localSheetId="1">#REF!</definedName>
    <definedName name="BEP_8">#REF!</definedName>
    <definedName name="bijalpur2" localSheetId="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bijalpur2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BROWN" localSheetId="1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BROWN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ccccc" localSheetId="1" hidden="1">{#N/A,#N/A,FALSE,"mpph1";#N/A,#N/A,FALSE,"mpmseb";#N/A,#N/A,FALSE,"mpph2"}</definedName>
    <definedName name="ccccc" hidden="1">{#N/A,#N/A,FALSE,"mpph1";#N/A,#N/A,FALSE,"mpmseb";#N/A,#N/A,FALSE,"mpph2"}</definedName>
    <definedName name="Cha" localSheetId="1" hidden="1">{#N/A,#N/A,FALSE,"gc (2)"}</definedName>
    <definedName name="Cha" hidden="1">{#N/A,#N/A,FALSE,"gc (2)"}</definedName>
    <definedName name="checkpoints">#REF!</definedName>
    <definedName name="com" localSheetId="1" hidden="1">{#N/A,#N/A,FALSE,"mpph1";#N/A,#N/A,FALSE,"mpmseb";#N/A,#N/A,FALSE,"mpph2"}</definedName>
    <definedName name="com" hidden="1">{#N/A,#N/A,FALSE,"mpph1";#N/A,#N/A,FALSE,"mpmseb";#N/A,#N/A,FALSE,"mpph2"}</definedName>
    <definedName name="COMPARISON" localSheetId="1" hidden="1">{#N/A,#N/A,FALSE,"mpph1";#N/A,#N/A,FALSE,"mpmseb";#N/A,#N/A,FALSE,"mpph2"}</definedName>
    <definedName name="COMPARISON" hidden="1">{#N/A,#N/A,FALSE,"mpph1";#N/A,#N/A,FALSE,"mpmseb";#N/A,#N/A,FALSE,"mpph2"}</definedName>
    <definedName name="copy" localSheetId="1" hidden="1">{"sheet a",#N/A,FALSE,"A";"2 9 casflow",#N/A,FALSE,"B"}</definedName>
    <definedName name="copy" hidden="1">{"sheet a",#N/A,FALSE,"A";"2 9 casflow",#N/A,FALSE,"B"}</definedName>
    <definedName name="copy2" localSheetId="1" hidden="1">{"new",#N/A,FALSE,"D";"PROFORMA",#N/A,FALSE,"A";"partial 1",#N/A,FALSE,"B";"partial 2",#N/A,FALSE,"B";"partial 3",#N/A,FALSE,"B";"SMALL CF 1",#N/A,FALSE,"C"}</definedName>
    <definedName name="copy2" hidden="1">{"new",#N/A,FALSE,"D";"PROFORMA",#N/A,FALSE,"A";"partial 1",#N/A,FALSE,"B";"partial 2",#N/A,FALSE,"B";"partial 3",#N/A,FALSE,"B";"SMALL CF 1",#N/A,FALSE,"C"}</definedName>
    <definedName name="Data.Dump" localSheetId="1" hidden="1">OFFSET(#REF!,1,0)</definedName>
    <definedName name="Data.Dump" hidden="1">OFFSET([6]!Data.Top.Left,1,0)</definedName>
    <definedName name="DATA_08" localSheetId="1" hidden="1">#REF!</definedName>
    <definedName name="DATA_08" hidden="1">'[7]Asset depreciation'!#REF!</definedName>
    <definedName name="Database.File" localSheetId="1" hidden="1">#REF!</definedName>
    <definedName name="Database.File" hidden="1">#REF!</definedName>
    <definedName name="dd" localSheetId="1" hidden="1">{#N/A,"Good",TRUE,"Sheet1";#N/A,"Normal",TRUE,"Sheet1";#N/A,"Bad",TRUE,"Sheet1"}</definedName>
    <definedName name="dd" hidden="1">{#N/A,"Good",TRUE,"Sheet1";#N/A,"Normal",TRUE,"Sheet1";#N/A,"Bad",TRUE,"Sheet1"}</definedName>
    <definedName name="deleteme" localSheetId="1" hidden="1">{"schedule",#N/A,FALSE,"Sum Op's";"input area",#N/A,FALSE,"Sum Op's"}</definedName>
    <definedName name="deleteme" hidden="1">{"schedule",#N/A,FALSE,"Sum Op's";"input area",#N/A,FALSE,"Sum Op's"}</definedName>
    <definedName name="deleteme1" localSheetId="1" hidden="1">{"schedule",#N/A,FALSE,"Sum Op's";"input area",#N/A,FALSE,"Sum Op's"}</definedName>
    <definedName name="deleteme1" hidden="1">{"schedule",#N/A,FALSE,"Sum Op's";"input area",#N/A,FALSE,"Sum Op's"}</definedName>
    <definedName name="dfg" localSheetId="1" hidden="1">{#N/A,#N/A,FALSE,"gc (2)"}</definedName>
    <definedName name="dfg" hidden="1">{#N/A,#N/A,FALSE,"gc (2)"}</definedName>
    <definedName name="dfgg" localSheetId="1" hidden="1">{#N/A,#N/A,FALSE,"gc (2)"}</definedName>
    <definedName name="dfgg" hidden="1">{#N/A,#N/A,FALSE,"gc (2)"}</definedName>
    <definedName name="DSCR">#REF!</definedName>
    <definedName name="DSCR_4" localSheetId="1">#REF!</definedName>
    <definedName name="DSCR_4">#REF!</definedName>
    <definedName name="DSCR_5" localSheetId="1">#REF!</definedName>
    <definedName name="DSCR_5">#REF!</definedName>
    <definedName name="DSCR_6" localSheetId="1">#REF!</definedName>
    <definedName name="DSCR_6">#REF!</definedName>
    <definedName name="DSCR_7" localSheetId="1">#REF!</definedName>
    <definedName name="DSCR_7">#REF!</definedName>
    <definedName name="DSCR_8" localSheetId="1">#REF!</definedName>
    <definedName name="DSCR_8">#REF!</definedName>
    <definedName name="ELECTRICAL" localSheetId="1" hidden="1">{#N/A,#N/A,FALSE,"mpph1";#N/A,#N/A,FALSE,"mpmseb";#N/A,#N/A,FALSE,"mpph2"}</definedName>
    <definedName name="ELECTRICAL" hidden="1">{#N/A,#N/A,FALSE,"mpph1";#N/A,#N/A,FALSE,"mpmseb";#N/A,#N/A,FALSE,"mpph2"}</definedName>
    <definedName name="ere" localSheetId="1" hidden="1">{"sheet a",#N/A,FALSE,"A";"2 9 casflow",#N/A,FALSE,"B"}</definedName>
    <definedName name="ere" hidden="1">{"sheet a",#N/A,FALSE,"A";"2 9 casflow",#N/A,FALSE,"B"}</definedName>
    <definedName name="ert5t6" localSheetId="1" hidden="1">{"Detail Project Cash Flow",#N/A,TRUE,"Cash Flow Grid";"Financing Calculation",#N/A,TRUE,"Cash Flow Grid"}</definedName>
    <definedName name="ert5t6" hidden="1">{"Detail Project Cash Flow",#N/A,TRUE,"Cash Flow Grid";"Financing Calculation",#N/A,TRUE,"Cash Flow Grid"}</definedName>
    <definedName name="erw" localSheetId="1" hidden="1">{"Detail Project Cash Flow",#N/A,TRUE,"Cash Flow Grid";"Financing Calculation",#N/A,TRUE,"Cash Flow Grid"}</definedName>
    <definedName name="erw" hidden="1">{"Detail Project Cash Flow",#N/A,TRUE,"Cash Flow Grid";"Financing Calculation",#N/A,TRUE,"Cash Flow Grid"}</definedName>
    <definedName name="FC" localSheetId="1" hidden="1">{#N/A,#N/A,FALSE,"gc (2)"}</definedName>
    <definedName name="FC" hidden="1">{#N/A,#N/A,FALSE,"gc (2)"}</definedName>
    <definedName name="fdf" localSheetId="1" hidden="1">{"Full Sheet",#N/A,FALSE,"Expense Comparison"}</definedName>
    <definedName name="fdf" hidden="1">{"Full Sheet",#N/A,FALSE,"Expense Comparison"}</definedName>
    <definedName name="ff" localSheetId="1" hidden="1">{#N/A,#N/A,FALSE,"gc (2)"}</definedName>
    <definedName name="ff" hidden="1">{#N/A,#N/A,FALSE,"gc (2)"}</definedName>
    <definedName name="fgh" localSheetId="1" hidden="1">{"office ltcg",#N/A,FALSE,"gain01";"IT LTCG",#N/A,FALSE,"gain01"}</definedName>
    <definedName name="fgh" hidden="1">{"office ltcg",#N/A,FALSE,"gain01";"IT LTCG",#N/A,FALSE,"gain01"}</definedName>
    <definedName name="fil" hidden="1">#REF!</definedName>
    <definedName name="File.Type" localSheetId="1" hidden="1">#REF!</definedName>
    <definedName name="File.Type" hidden="1">#REF!</definedName>
    <definedName name="fill" localSheetId="1" hidden="1">#REF!</definedName>
    <definedName name="fill" hidden="1">[8]Set!#REF!</definedName>
    <definedName name="fill." localSheetId="1" hidden="1">#REF!</definedName>
    <definedName name="fill." hidden="1">[8]Set!#REF!</definedName>
    <definedName name="FUNDFLOW" localSheetId="1">#REF!</definedName>
    <definedName name="FUNDFLOW">#REF!</definedName>
    <definedName name="FUNDFLOW_4" localSheetId="1">#REF!</definedName>
    <definedName name="FUNDFLOW_4">#REF!</definedName>
    <definedName name="FUNDFLOW_5" localSheetId="1">#REF!</definedName>
    <definedName name="FUNDFLOW_5">#REF!</definedName>
    <definedName name="FUNDFLOW_6" localSheetId="1">#REF!</definedName>
    <definedName name="FUNDFLOW_6">#REF!</definedName>
    <definedName name="FUNDFLOW_7" localSheetId="1">#REF!</definedName>
    <definedName name="FUNDFLOW_7">#REF!</definedName>
    <definedName name="FUNDFLOW_8" localSheetId="1">#REF!</definedName>
    <definedName name="FUNDFLOW_8">#REF!</definedName>
    <definedName name="ghj" localSheetId="1" hidden="1">{#N/A,#N/A,FALSE,"gc (2)"}</definedName>
    <definedName name="ghj" hidden="1">{#N/A,#N/A,FALSE,"gc (2)"}</definedName>
    <definedName name="gupta" localSheetId="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gupta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HTML_CodePage" hidden="1">1252</definedName>
    <definedName name="HTML_Control" localSheetId="1" hidden="1">{"'Proforma'!$A$1:$J$189"}</definedName>
    <definedName name="HTML_Control" hidden="1">{"'Proforma'!$A$1:$J$189"}</definedName>
    <definedName name="HTML_Description" hidden="1">""</definedName>
    <definedName name="HTML_Email" hidden="1">""</definedName>
    <definedName name="HTML_Header" hidden="1">"Proforma"</definedName>
    <definedName name="HTML_LastUpdate" hidden="1">"4/19/99"</definedName>
    <definedName name="HTML_LineAfter" hidden="1">FALSE</definedName>
    <definedName name="HTML_LineBefore" hidden="1">FALSE</definedName>
    <definedName name="HTML_Name" hidden="1">"Frank Vickers"</definedName>
    <definedName name="HTML_OBDlg2" hidden="1">TRUE</definedName>
    <definedName name="HTML_OBDlg4" hidden="1">TRUE</definedName>
    <definedName name="HTML_OS" hidden="1">0</definedName>
    <definedName name="HTML_PathFile" hidden="1">"D:\analysis\MyHTML.htm"</definedName>
    <definedName name="HTML_Title" hidden="1">"proforma3"</definedName>
    <definedName name="idiot" localSheetId="1" hidden="1">{"dep. full detail",#N/A,FALSE,"annex";"3cd annex",#N/A,FALSE,"annex";"co. dep.",#N/A,FALSE,"annex"}</definedName>
    <definedName name="idiot" hidden="1">{"dep. full detail",#N/A,FALSE,"annex";"3cd annex",#N/A,FALSE,"annex";"co. dep.",#N/A,FALSE,"annex"}</definedName>
    <definedName name="In" localSheetId="1" hidden="1">{#N/A,#N/A,FALSE,"gc (2)"}</definedName>
    <definedName name="In" hidden="1">{#N/A,#N/A,FALSE,"gc (2)"}</definedName>
    <definedName name="Incurr" localSheetId="1" hidden="1">{#N/A,#N/A,FALSE,"gc (2)"}</definedName>
    <definedName name="Incurr" hidden="1">{#N/A,#N/A,FALSE,"gc (2)"}</definedName>
    <definedName name="IntroPrintArea" hidden="1">#REF!</definedName>
    <definedName name="IQ_ACCOUNT_CHANGE" hidden="1">"c1449"</definedName>
    <definedName name="IQ_ACCOUNTS_PAY" hidden="1">"c1343"</definedName>
    <definedName name="IQ_ACCR_INT_PAY" hidden="1">"c1"</definedName>
    <definedName name="IQ_ACCR_INT_PAY_CF" hidden="1">"c2"</definedName>
    <definedName name="IQ_ACCR_INT_RECEIV" hidden="1">"c3"</definedName>
    <definedName name="IQ_ACCR_INT_RECEIV_CF" hidden="1">"c4"</definedName>
    <definedName name="IQ_ACCRUED_EXP" hidden="1">"c1341"</definedName>
    <definedName name="IQ_ACCT_RECV_10YR_ANN_GROWTH" hidden="1">"c1924"</definedName>
    <definedName name="IQ_ACCT_RECV_1YR_ANN_GROWTH" hidden="1">"c1919"</definedName>
    <definedName name="IQ_ACCT_RECV_2YR_ANN_GROWTH" hidden="1">"c1920"</definedName>
    <definedName name="IQ_ACCT_RECV_3YR_ANN_GROWTH" hidden="1">"c1921"</definedName>
    <definedName name="IQ_ACCT_RECV_5YR_ANN_GROWTH" hidden="1">"c1922"</definedName>
    <definedName name="IQ_ACCT_RECV_7YR_ANN_GROWTH" hidden="1">"c1923"</definedName>
    <definedName name="IQ_ACCUM_DEP" hidden="1">"c1340"</definedName>
    <definedName name="IQ_ACCUMULATED_PENSION_OBLIGATION" hidden="1">"c2244"</definedName>
    <definedName name="IQ_ACCUMULATED_PENSION_OBLIGATION_DOMESTIC" hidden="1">"c2657"</definedName>
    <definedName name="IQ_ACCUMULATED_PENSION_OBLIGATION_FOREIGN" hidden="1">"c2665"</definedName>
    <definedName name="IQ_ACQ_COST_SUB" hidden="1">"c2125"</definedName>
    <definedName name="IQ_ACQ_COSTS_CAPITALIZED" hidden="1">"c5"</definedName>
    <definedName name="IQ_ACQUIRE_REAL_ESTATE_CF" hidden="1">"c6"</definedName>
    <definedName name="IQ_ACQUISITION_RE_ASSETS" hidden="1">"c1628"</definedName>
    <definedName name="IQ_AD" hidden="1">"c7"</definedName>
    <definedName name="IQ_ADD_PAID_IN" hidden="1">"c1344"</definedName>
    <definedName name="IQ_ADJ_AVG_BANK_ASSETS" hidden="1">"c2671"</definedName>
    <definedName name="IQ_ADMIN_RATIO" hidden="1">"c2784"</definedName>
    <definedName name="IQ_ADVERTISING" hidden="1">"c2246"</definedName>
    <definedName name="IQ_ADVERTISING_MARKETING" hidden="1">"c1566"</definedName>
    <definedName name="IQ_AE" hidden="1">"c8"</definedName>
    <definedName name="IQ_AE_BNK" hidden="1">"c9"</definedName>
    <definedName name="IQ_AE_BR" hidden="1">"c10"</definedName>
    <definedName name="IQ_AE_FIN" hidden="1">"c11"</definedName>
    <definedName name="IQ_AE_INS" hidden="1">"c12"</definedName>
    <definedName name="IQ_AE_REIT" hidden="1">"c13"</definedName>
    <definedName name="IQ_AE_UTI" hidden="1">"c14"</definedName>
    <definedName name="IQ_AH_EARNED" hidden="1">"c2744"</definedName>
    <definedName name="IQ_AH_POLICY_BENEFITS_EXP" hidden="1">"c2789"</definedName>
    <definedName name="IQ_AIR_AIRPLANES_NOT_IN_SERVICE" hidden="1">"c2842"</definedName>
    <definedName name="IQ_AIR_AIRPLANES_SUBLEASED" hidden="1">"c2841"</definedName>
    <definedName name="IQ_AIR_ASK" hidden="1">"c2813"</definedName>
    <definedName name="IQ_AIR_ASK_INCREASE" hidden="1">"c2826"</definedName>
    <definedName name="IQ_AIR_ASM" hidden="1">"c2812"</definedName>
    <definedName name="IQ_AIR_ASM_INCREASE" hidden="1">"c2825"</definedName>
    <definedName name="IQ_AIR_AVG_AGE" hidden="1">"c2843"</definedName>
    <definedName name="IQ_AIR_BREAK_EVEN_FACTOR" hidden="1">"c2822"</definedName>
    <definedName name="IQ_AIR_CAPITAL_LEASE" hidden="1">"c2833"</definedName>
    <definedName name="IQ_AIR_COMPLETION_FACTOR" hidden="1">"c2824"</definedName>
    <definedName name="IQ_AIR_ENPLANED_PSGRS" hidden="1">"c2809"</definedName>
    <definedName name="IQ_AIR_FUEL_CONSUMED" hidden="1">"c2806"</definedName>
    <definedName name="IQ_AIR_FUEL_CONSUMED_L" hidden="1">"c2807"</definedName>
    <definedName name="IQ_AIR_FUEL_COST" hidden="1">"c2803"</definedName>
    <definedName name="IQ_AIR_FUEL_COST_L" hidden="1">"c2804"</definedName>
    <definedName name="IQ_AIR_FUEL_EXP" hidden="1">"c2802"</definedName>
    <definedName name="IQ_AIR_FUEL_EXP_PERCENT" hidden="1">"c2805"</definedName>
    <definedName name="IQ_AIR_LEASED" hidden="1">"c2835"</definedName>
    <definedName name="IQ_AIR_LOAD_FACTOR" hidden="1">"c2823"</definedName>
    <definedName name="IQ_AIR_NEW_AIRPLANES" hidden="1">"c2839"</definedName>
    <definedName name="IQ_AIR_OPER_EXP_ASK" hidden="1">"c2821"</definedName>
    <definedName name="IQ_AIR_OPER_EXP_ASM" hidden="1">"c2820"</definedName>
    <definedName name="IQ_AIR_OPER_LEASE" hidden="1">"c2834"</definedName>
    <definedName name="IQ_AIR_OPER_REV_YIELD_ASK" hidden="1">"c2819"</definedName>
    <definedName name="IQ_AIR_OPER_REV_YIELD_ASM" hidden="1">"c2818"</definedName>
    <definedName name="IQ_AIR_OPTIONS" hidden="1">"c2837"</definedName>
    <definedName name="IQ_AIR_ORDERS" hidden="1">"c2836"</definedName>
    <definedName name="IQ_AIR_OWNED" hidden="1">"c2832"</definedName>
    <definedName name="IQ_AIR_PSGR_REV_YIELD_ASK" hidden="1">"c2817"</definedName>
    <definedName name="IQ_AIR_PSGR_REV_YIELD_ASM" hidden="1">"c2816"</definedName>
    <definedName name="IQ_AIR_PSGR_REV_YIELD_RPK" hidden="1">"c2815"</definedName>
    <definedName name="IQ_AIR_PSGR_REV_YIELD_RPM" hidden="1">"c2814"</definedName>
    <definedName name="IQ_AIR_PURCHASE_RIGHTS" hidden="1">"c2838"</definedName>
    <definedName name="IQ_AIR_RETIRED_AIRPLANES" hidden="1">"c2840"</definedName>
    <definedName name="IQ_AIR_REV_PSGRS_CARRIED" hidden="1">"c2808"</definedName>
    <definedName name="IQ_AIR_REV_SCHEDULED_SERVICE" hidden="1">"c2830"</definedName>
    <definedName name="IQ_AIR_RPK" hidden="1">"c2811"</definedName>
    <definedName name="IQ_AIR_RPM" hidden="1">"c2810"</definedName>
    <definedName name="IQ_AIR_STAGE_LENGTH" hidden="1">"c2828"</definedName>
    <definedName name="IQ_AIR_STAGE_LENGTH_KM" hidden="1">"c2829"</definedName>
    <definedName name="IQ_AIR_TOTAL" hidden="1">"c2831"</definedName>
    <definedName name="IQ_AIR_UTILIZATION" hidden="1">"c2827"</definedName>
    <definedName name="IQ_ALLOW_BORROW_CONST" hidden="1">"c15"</definedName>
    <definedName name="IQ_ALLOW_CONST" hidden="1">"c1342"</definedName>
    <definedName name="IQ_ALLOW_DOUBT_ACCT" hidden="1">"c2092"</definedName>
    <definedName name="IQ_ALLOW_EQUITY_CONST" hidden="1">"c16"</definedName>
    <definedName name="IQ_ALLOW_LL" hidden="1">"c17"</definedName>
    <definedName name="IQ_ALLOWANCE_10YR_ANN_GROWTH" hidden="1">"c18"</definedName>
    <definedName name="IQ_ALLOWANCE_1YR_ANN_GROWTH" hidden="1">"c19"</definedName>
    <definedName name="IQ_ALLOWANCE_2YR_ANN_GROWTH" hidden="1">"c20"</definedName>
    <definedName name="IQ_ALLOWANCE_3YR_ANN_GROWTH" hidden="1">"c21"</definedName>
    <definedName name="IQ_ALLOWANCE_5YR_ANN_GROWTH" hidden="1">"c22"</definedName>
    <definedName name="IQ_ALLOWANCE_7YR_ANN_GROWTH" hidden="1">"c23"</definedName>
    <definedName name="IQ_ALLOWANCE_CHARGE_OFFS" hidden="1">"c24"</definedName>
    <definedName name="IQ_ALLOWANCE_NON_PERF_LOANS" hidden="1">"c25"</definedName>
    <definedName name="IQ_ALLOWANCE_TOTAL_LOANS" hidden="1">"c26"</definedName>
    <definedName name="IQ_AMORTIZATION" hidden="1">"c1591"</definedName>
    <definedName name="IQ_AMT_OUT" hidden="1">"c2145"</definedName>
    <definedName name="IQ_ANNU_DISTRIBUTION_UNIT" hidden="1">"c3004"</definedName>
    <definedName name="IQ_ANNUALIZED_DIVIDEND" hidden="1">"c1579"</definedName>
    <definedName name="IQ_ANNUITY_LIAB" hidden="1">"c27"</definedName>
    <definedName name="IQ_ANNUITY_PAY" hidden="1">"c28"</definedName>
    <definedName name="IQ_ANNUITY_POLICY_EXP" hidden="1">"c29"</definedName>
    <definedName name="IQ_ANNUITY_REC" hidden="1">"c30"</definedName>
    <definedName name="IQ_ANNUITY_REV" hidden="1">"c31"</definedName>
    <definedName name="IQ_AP" hidden="1">"c32"</definedName>
    <definedName name="IQ_AP_BNK" hidden="1">"c33"</definedName>
    <definedName name="IQ_AP_BR" hidden="1">"c34"</definedName>
    <definedName name="IQ_AP_FIN" hidden="1">"c35"</definedName>
    <definedName name="IQ_AP_INS" hidden="1">"c36"</definedName>
    <definedName name="IQ_AP_REIT" hidden="1">"c37"</definedName>
    <definedName name="IQ_AP_UTI" hidden="1">"c38"</definedName>
    <definedName name="IQ_APIC" hidden="1">"c39"</definedName>
    <definedName name="IQ_AR" hidden="1">"c40"</definedName>
    <definedName name="IQ_AR_BR" hidden="1">"c41"</definedName>
    <definedName name="IQ_AR_LT" hidden="1">"c42"</definedName>
    <definedName name="IQ_AR_REIT" hidden="1">"c43"</definedName>
    <definedName name="IQ_AR_TURNS" hidden="1">"c44"</definedName>
    <definedName name="IQ_AR_UTI" hidden="1">"c45"</definedName>
    <definedName name="IQ_ARPU" hidden="1">"c2126"</definedName>
    <definedName name="IQ_ASSET_MGMT_FEE" hidden="1">"c46"</definedName>
    <definedName name="IQ_ASSET_TURNS" hidden="1">"c47"</definedName>
    <definedName name="IQ_ASSET_WRITEDOWN" hidden="1">"c48"</definedName>
    <definedName name="IQ_ASSET_WRITEDOWN_BNK" hidden="1">"c49"</definedName>
    <definedName name="IQ_ASSET_WRITEDOWN_BR" hidden="1">"c50"</definedName>
    <definedName name="IQ_ASSET_WRITEDOWN_CF" hidden="1">"c51"</definedName>
    <definedName name="IQ_ASSET_WRITEDOWN_CF_BNK" hidden="1">"c52"</definedName>
    <definedName name="IQ_ASSET_WRITEDOWN_CF_BR" hidden="1">"c53"</definedName>
    <definedName name="IQ_ASSET_WRITEDOWN_CF_FIN" hidden="1">"c54"</definedName>
    <definedName name="IQ_ASSET_WRITEDOWN_CF_INS" hidden="1">"c55"</definedName>
    <definedName name="IQ_ASSET_WRITEDOWN_CF_REIT" hidden="1">"c56"</definedName>
    <definedName name="IQ_ASSET_WRITEDOWN_CF_UTI" hidden="1">"c57"</definedName>
    <definedName name="IQ_ASSET_WRITEDOWN_FIN" hidden="1">"c58"</definedName>
    <definedName name="IQ_ASSET_WRITEDOWN_INS" hidden="1">"c59"</definedName>
    <definedName name="IQ_ASSET_WRITEDOWN_REIT" hidden="1">"c60"</definedName>
    <definedName name="IQ_ASSET_WRITEDOWN_UTI" hidden="1">"c61"</definedName>
    <definedName name="IQ_ASSETS_CAP_LEASE_DEPR" hidden="1">"c2068"</definedName>
    <definedName name="IQ_ASSETS_CAP_LEASE_GROSS" hidden="1">"c2069"</definedName>
    <definedName name="IQ_ASSETS_OPER_LEASE_DEPR" hidden="1">"c2070"</definedName>
    <definedName name="IQ_ASSETS_OPER_LEASE_GROSS" hidden="1">"c2071"</definedName>
    <definedName name="IQ_ASSUMED_AH_EARNED" hidden="1">"c2741"</definedName>
    <definedName name="IQ_ASSUMED_EARNED" hidden="1">"c2731"</definedName>
    <definedName name="IQ_ASSUMED_LIFE_EARNED" hidden="1">"c2736"</definedName>
    <definedName name="IQ_ASSUMED_LIFE_IN_FORCE" hidden="1">"c2766"</definedName>
    <definedName name="IQ_ASSUMED_PC_EARNED" hidden="1">"c2746"</definedName>
    <definedName name="IQ_ASSUMED_WRITTEN" hidden="1">"c2725"</definedName>
    <definedName name="IQ_AUDITOR_NAME" hidden="1">"c1539"</definedName>
    <definedName name="IQ_AUDITOR_OPINION" hidden="1">"c1540"</definedName>
    <definedName name="IQ_AUTO_WRITTEN" hidden="1">"c62"</definedName>
    <definedName name="IQ_AVG_BANK_ASSETS" hidden="1">"c2072"</definedName>
    <definedName name="IQ_AVG_BANK_LOANS" hidden="1">"c2073"</definedName>
    <definedName name="IQ_AVG_BROKER_REC" hidden="1">"c63"</definedName>
    <definedName name="IQ_AVG_BROKER_REC_NO" hidden="1">"c64"</definedName>
    <definedName name="IQ_AVG_DAILY_VOL" hidden="1">"c65"</definedName>
    <definedName name="IQ_AVG_INT_BEAR_LIAB" hidden="1">"c66"</definedName>
    <definedName name="IQ_AVG_INT_BEAR_LIAB_10YR_ANN_GROWTH" hidden="1">"c67"</definedName>
    <definedName name="IQ_AVG_INT_BEAR_LIAB_1YR_ANN_GROWTH" hidden="1">"c68"</definedName>
    <definedName name="IQ_AVG_INT_BEAR_LIAB_2YR_ANN_GROWTH" hidden="1">"c69"</definedName>
    <definedName name="IQ_AVG_INT_BEAR_LIAB_3YR_ANN_GROWTH" hidden="1">"c70"</definedName>
    <definedName name="IQ_AVG_INT_BEAR_LIAB_5YR_ANN_GROWTH" hidden="1">"c71"</definedName>
    <definedName name="IQ_AVG_INT_BEAR_LIAB_7YR_ANN_GROWTH" hidden="1">"c72"</definedName>
    <definedName name="IQ_AVG_INT_EARN_ASSETS" hidden="1">"c73"</definedName>
    <definedName name="IQ_AVG_INT_EARN_ASSETS_10YR_ANN_GROWTH" hidden="1">"c74"</definedName>
    <definedName name="IQ_AVG_INT_EARN_ASSETS_1YR_ANN_GROWTH" hidden="1">"c75"</definedName>
    <definedName name="IQ_AVG_INT_EARN_ASSETS_2YR_ANN_GROWTH" hidden="1">"c76"</definedName>
    <definedName name="IQ_AVG_INT_EARN_ASSETS_3YR_ANN_GROWTH" hidden="1">"c77"</definedName>
    <definedName name="IQ_AVG_INT_EARN_ASSETS_5YR_ANN_GROWTH" hidden="1">"c78"</definedName>
    <definedName name="IQ_AVG_INT_EARN_ASSETS_7YR_ANN_GROWTH" hidden="1">"c79"</definedName>
    <definedName name="IQ_AVG_MKTCAP" hidden="1">"c80"</definedName>
    <definedName name="IQ_AVG_PRICE" hidden="1">"c81"</definedName>
    <definedName name="IQ_AVG_PRICE_TARGET" hidden="1">"c82"</definedName>
    <definedName name="IQ_AVG_SHAREOUTSTANDING" hidden="1">"c83"</definedName>
    <definedName name="IQ_AVG_TEV" hidden="1">"c84"</definedName>
    <definedName name="IQ_AVG_VOLUME" hidden="1">"c1346"</definedName>
    <definedName name="IQ_BANK_DEBT" hidden="1">"c2544"</definedName>
    <definedName name="IQ_BANK_DEBT_PCT" hidden="1">"c2545"</definedName>
    <definedName name="IQ_BASIC_EPS_EXCL" hidden="1">"c85"</definedName>
    <definedName name="IQ_BASIC_EPS_INCL" hidden="1">"c86"</definedName>
    <definedName name="IQ_BASIC_NORMAL_EPS" hidden="1">"c1592"</definedName>
    <definedName name="IQ_BASIC_WEIGHT" hidden="1">"c87"</definedName>
    <definedName name="IQ_BENCHMARK_SECURITY" hidden="1">"c2154"</definedName>
    <definedName name="IQ_BENCHMARK_SPRD" hidden="1">"c2153"</definedName>
    <definedName name="IQ_BETA" hidden="1">"c2133"</definedName>
    <definedName name="IQ_BETA_1YR" hidden="1">"c1966"</definedName>
    <definedName name="IQ_BETA_1YR_RSQ" hidden="1">"c2132"</definedName>
    <definedName name="IQ_BETA_2YR" hidden="1">"c1965"</definedName>
    <definedName name="IQ_BETA_2YR_RSQ" hidden="1">"c2131"</definedName>
    <definedName name="IQ_BETA_5YR" hidden="1">"c88"</definedName>
    <definedName name="IQ_BETA_5YR_RSQ" hidden="1">"c2130"</definedName>
    <definedName name="IQ_BIG_INT_BEAR_CD" hidden="1">"c89"</definedName>
    <definedName name="IQ_BOARD_MEMBER" hidden="1">"c96"</definedName>
    <definedName name="IQ_BOARD_MEMBER_BACKGROUND" hidden="1">"c2101"</definedName>
    <definedName name="IQ_BOARD_MEMBER_TITLE" hidden="1">"c97"</definedName>
    <definedName name="IQ_BOND_COUPON" hidden="1">"c2183"</definedName>
    <definedName name="IQ_BOND_COUPON_TYPE" hidden="1">"c2184"</definedName>
    <definedName name="IQ_BOND_PRICE" hidden="1">"c2162"</definedName>
    <definedName name="IQ_BROK_COMISSION" hidden="1">"c98"</definedName>
    <definedName name="IQ_BUILDINGS" hidden="1">"c99"</definedName>
    <definedName name="IQ_BUSINESS_DESCRIPTION" hidden="1">"c322"</definedName>
    <definedName name="IQ_BV_OVER_SHARES" hidden="1">"c1349"</definedName>
    <definedName name="IQ_BV_SHARE" hidden="1">"c100"</definedName>
    <definedName name="IQ_CABLE_ARPU" hidden="1">"c2869"</definedName>
    <definedName name="IQ_CABLE_ARPU_ANALOG" hidden="1">"c2864"</definedName>
    <definedName name="IQ_CABLE_ARPU_BASIC" hidden="1">"c2866"</definedName>
    <definedName name="IQ_CABLE_ARPU_BBAND" hidden="1">"c2867"</definedName>
    <definedName name="IQ_CABLE_ARPU_DIG" hidden="1">"c2865"</definedName>
    <definedName name="IQ_CABLE_ARPU_PHONE" hidden="1">"c2868"</definedName>
    <definedName name="IQ_CABLE_BASIC_PENETRATION" hidden="1">"c2850"</definedName>
    <definedName name="IQ_CABLE_BBAND_PENETRATION" hidden="1">"c2852"</definedName>
    <definedName name="IQ_CABLE_BBAND_PENETRATION_THP" hidden="1">"c2851"</definedName>
    <definedName name="IQ_CABLE_CHURN" hidden="1">"c2874"</definedName>
    <definedName name="IQ_CABLE_CHURN_BASIC" hidden="1">"c2871"</definedName>
    <definedName name="IQ_CABLE_CHURN_BBAND" hidden="1">"c2872"</definedName>
    <definedName name="IQ_CABLE_CHURN_DIG" hidden="1">"c2870"</definedName>
    <definedName name="IQ_CABLE_CHURN_PHONE" hidden="1">"c2873"</definedName>
    <definedName name="IQ_CABLE_HOMES_PER_MILE" hidden="1">"c2849"</definedName>
    <definedName name="IQ_CABLE_HP_BBAND" hidden="1">"c2845"</definedName>
    <definedName name="IQ_CABLE_HP_DIG" hidden="1">"c2844"</definedName>
    <definedName name="IQ_CABLE_HP_PHONE" hidden="1">"c2846"</definedName>
    <definedName name="IQ_CABLE_MILES_PASSED" hidden="1">"c2848"</definedName>
    <definedName name="IQ_CABLE_OTHER_REV" hidden="1">"c2882"</definedName>
    <definedName name="IQ_CABLE_PHONE_PENETRATION" hidden="1">"c2853"</definedName>
    <definedName name="IQ_CABLE_PROGRAMMING_COSTS" hidden="1">"c2884"</definedName>
    <definedName name="IQ_CABLE_REV_ADVERT" hidden="1">"c2880"</definedName>
    <definedName name="IQ_CABLE_REV_ANALOG" hidden="1">"c2875"</definedName>
    <definedName name="IQ_CABLE_REV_BASIC" hidden="1">"c2877"</definedName>
    <definedName name="IQ_CABLE_REV_BBAND" hidden="1">"c2878"</definedName>
    <definedName name="IQ_CABLE_REV_COMMERCIAL" hidden="1">"c2881"</definedName>
    <definedName name="IQ_CABLE_REV_DIG" hidden="1">"c2876"</definedName>
    <definedName name="IQ_CABLE_REV_PHONE" hidden="1">"c2879"</definedName>
    <definedName name="IQ_CABLE_RGU" hidden="1">"c2863"</definedName>
    <definedName name="IQ_CABLE_SUBS_ANALOG" hidden="1">"c2855"</definedName>
    <definedName name="IQ_CABLE_SUBS_BASIC" hidden="1">"c2857"</definedName>
    <definedName name="IQ_CABLE_SUBS_BBAND" hidden="1">"c2858"</definedName>
    <definedName name="IQ_CABLE_SUBS_BUNDLED" hidden="1">"c2861"</definedName>
    <definedName name="IQ_CABLE_SUBS_DIG" hidden="1">"c2856"</definedName>
    <definedName name="IQ_CABLE_SUBS_NON_VIDEO" hidden="1">"c2860"</definedName>
    <definedName name="IQ_CABLE_SUBS_PHONE" hidden="1">"c2859"</definedName>
    <definedName name="IQ_CABLE_SUBS_TOTAL" hidden="1">"c2862"</definedName>
    <definedName name="IQ_CABLE_THP" hidden="1">"c2847"</definedName>
    <definedName name="IQ_CABLE_TOTAL_PENETRATION" hidden="1">"c2854"</definedName>
    <definedName name="IQ_CABLE_TOTAL_REV" hidden="1">"c2883"</definedName>
    <definedName name="IQ_CAL_Q" hidden="1">"c101"</definedName>
    <definedName name="IQ_CAL_Y" hidden="1">"c102"</definedName>
    <definedName name="IQ_CALL_DATE_SCHEDULE" hidden="1">"c2481"</definedName>
    <definedName name="IQ_CALL_FEATURE" hidden="1">"c2197"</definedName>
    <definedName name="IQ_CALL_PRICE_SCHEDULE" hidden="1">"c2482"</definedName>
    <definedName name="IQ_CALLABLE" hidden="1">"c2196"</definedName>
    <definedName name="IQ_CAPEX" hidden="1">"c103"</definedName>
    <definedName name="IQ_CAPEX_10YR_ANN_GROWTH" hidden="1">"c104"</definedName>
    <definedName name="IQ_CAPEX_1YR_ANN_GROWTH" hidden="1">"c105"</definedName>
    <definedName name="IQ_CAPEX_2YR_ANN_GROWTH" hidden="1">"c106"</definedName>
    <definedName name="IQ_CAPEX_3YR_ANN_GROWTH" hidden="1">"c107"</definedName>
    <definedName name="IQ_CAPEX_5YR_ANN_GROWTH" hidden="1">"c108"</definedName>
    <definedName name="IQ_CAPEX_7YR_ANN_GROWTH" hidden="1">"c109"</definedName>
    <definedName name="IQ_CAPEX_BNK" hidden="1">"c110"</definedName>
    <definedName name="IQ_CAPEX_BR" hidden="1">"c111"</definedName>
    <definedName name="IQ_CAPEX_FIN" hidden="1">"c112"</definedName>
    <definedName name="IQ_CAPEX_INS" hidden="1">"c113"</definedName>
    <definedName name="IQ_CAPEX_UTI" hidden="1">"c114"</definedName>
    <definedName name="IQ_CAPITAL_LEASE" hidden="1">"c1350"</definedName>
    <definedName name="IQ_CAPITAL_LEASES" hidden="1">"c115"</definedName>
    <definedName name="IQ_CAPITAL_LEASES_TOTAL" hidden="1">"c3031"</definedName>
    <definedName name="IQ_CAPITAL_LEASES_TOTAL_PCT" hidden="1">"c2506"</definedName>
    <definedName name="IQ_CAPITALIZED_INTEREST" hidden="1">"c2076"</definedName>
    <definedName name="IQ_CASH" hidden="1">"c1458"</definedName>
    <definedName name="IQ_CASH_ACQUIRE_CF" hidden="1">"c1630"</definedName>
    <definedName name="IQ_CASH_CONVERSION" hidden="1">"c117"</definedName>
    <definedName name="IQ_CASH_DUE_BANKS" hidden="1">"c1351"</definedName>
    <definedName name="IQ_CASH_EQUIV" hidden="1">"c118"</definedName>
    <definedName name="IQ_CASH_FINAN" hidden="1">"c119"</definedName>
    <definedName name="IQ_CASH_INTEREST" hidden="1">"c120"</definedName>
    <definedName name="IQ_CASH_INVEST" hidden="1">"c121"</definedName>
    <definedName name="IQ_CASH_OPER" hidden="1">"c122"</definedName>
    <definedName name="IQ_CASH_SEGREG" hidden="1">"c123"</definedName>
    <definedName name="IQ_CASH_SHARE" hidden="1">"c1911"</definedName>
    <definedName name="IQ_CASH_ST" hidden="1">"c1355"</definedName>
    <definedName name="IQ_CASH_ST_INVEST" hidden="1">"c124"</definedName>
    <definedName name="IQ_CASH_TAXES" hidden="1">"c125"</definedName>
    <definedName name="IQ_CEDED_AH_EARNED" hidden="1">"c2743"</definedName>
    <definedName name="IQ_CEDED_CLAIM_EXP_INCUR" hidden="1">"c2756"</definedName>
    <definedName name="IQ_CEDED_CLAIM_EXP_PAID" hidden="1">"c2759"</definedName>
    <definedName name="IQ_CEDED_CLAIM_EXP_RES" hidden="1">"c2753"</definedName>
    <definedName name="IQ_CEDED_EARNED" hidden="1">"c2733"</definedName>
    <definedName name="IQ_CEDED_LIFE_EARNED" hidden="1">"c2738"</definedName>
    <definedName name="IQ_CEDED_LIFE_IN_FORCE" hidden="1">"c2768"</definedName>
    <definedName name="IQ_CEDED_PC_EARNED" hidden="1">"c2748"</definedName>
    <definedName name="IQ_CEDED_WRITTEN" hidden="1">"c2727"</definedName>
    <definedName name="IQ_CFO_10YR_ANN_GROWTH" hidden="1">"c126"</definedName>
    <definedName name="IQ_CFO_1YR_ANN_GROWTH" hidden="1">"c127"</definedName>
    <definedName name="IQ_CFO_2YR_ANN_GROWTH" hidden="1">"c128"</definedName>
    <definedName name="IQ_CFO_3YR_ANN_GROWTH" hidden="1">"c129"</definedName>
    <definedName name="IQ_CFO_5YR_ANN_GROWTH" hidden="1">"c130"</definedName>
    <definedName name="IQ_CFO_7YR_ANN_GROWTH" hidden="1">"c131"</definedName>
    <definedName name="IQ_CFO_CURRENT_LIAB" hidden="1">"c132"</definedName>
    <definedName name="IQ_CFPS_ACT_OR_EST" hidden="1">"c2217"</definedName>
    <definedName name="IQ_CFPS_EST" hidden="1">"c1667"</definedName>
    <definedName name="IQ_CFPS_HIGH_EST" hidden="1">"c1669"</definedName>
    <definedName name="IQ_CFPS_LOW_EST" hidden="1">"c1670"</definedName>
    <definedName name="IQ_CFPS_MEDIAN_EST" hidden="1">"c1668"</definedName>
    <definedName name="IQ_CFPS_NUM_EST" hidden="1">"c1671"</definedName>
    <definedName name="IQ_CFPS_STDDEV_EST" hidden="1">"c1672"</definedName>
    <definedName name="IQ_CHANGE_AP" hidden="1">"c133"</definedName>
    <definedName name="IQ_CHANGE_AP_BNK" hidden="1">"c134"</definedName>
    <definedName name="IQ_CHANGE_AP_BR" hidden="1">"c135"</definedName>
    <definedName name="IQ_CHANGE_AP_FIN" hidden="1">"c136"</definedName>
    <definedName name="IQ_CHANGE_AP_INS" hidden="1">"c137"</definedName>
    <definedName name="IQ_CHANGE_AP_REIT" hidden="1">"c138"</definedName>
    <definedName name="IQ_CHANGE_AP_UTI" hidden="1">"c139"</definedName>
    <definedName name="IQ_CHANGE_AR" hidden="1">"c140"</definedName>
    <definedName name="IQ_CHANGE_AR_BNK" hidden="1">"c141"</definedName>
    <definedName name="IQ_CHANGE_AR_BR" hidden="1">"c142"</definedName>
    <definedName name="IQ_CHANGE_AR_FIN" hidden="1">"c143"</definedName>
    <definedName name="IQ_CHANGE_AR_INS" hidden="1">"c144"</definedName>
    <definedName name="IQ_CHANGE_AR_REIT" hidden="1">"c145"</definedName>
    <definedName name="IQ_CHANGE_AR_UTI" hidden="1">"c146"</definedName>
    <definedName name="IQ_CHANGE_DEF_TAX" hidden="1">"c147"</definedName>
    <definedName name="IQ_CHANGE_DEPOSIT_ACCT" hidden="1">"c148"</definedName>
    <definedName name="IQ_CHANGE_INC_TAX" hidden="1">"c149"</definedName>
    <definedName name="IQ_CHANGE_INS_RES_LIAB" hidden="1">"c150"</definedName>
    <definedName name="IQ_CHANGE_INVENTORY" hidden="1">"c151"</definedName>
    <definedName name="IQ_CHANGE_NET_WORKING_CAPITAL" hidden="1">"c1909"</definedName>
    <definedName name="IQ_CHANGE_OTHER_WORK_CAP" hidden="1">"c152"</definedName>
    <definedName name="IQ_CHANGE_OTHER_WORK_CAP_BNK" hidden="1">"c153"</definedName>
    <definedName name="IQ_CHANGE_OTHER_WORK_CAP_BR" hidden="1">"c154"</definedName>
    <definedName name="IQ_CHANGE_OTHER_WORK_CAP_FIN" hidden="1">"c155"</definedName>
    <definedName name="IQ_CHANGE_OTHER_WORK_CAP_INS" hidden="1">"c156"</definedName>
    <definedName name="IQ_CHANGE_OTHER_WORK_CAP_REIT" hidden="1">"c157"</definedName>
    <definedName name="IQ_CHANGE_OTHER_WORK_CAP_UTI" hidden="1">"c158"</definedName>
    <definedName name="IQ_CHANGE_TRADING_ASSETS" hidden="1">"c159"</definedName>
    <definedName name="IQ_CHANGE_UNEARN_REV" hidden="1">"c160"</definedName>
    <definedName name="IQ_CHANGE_WORK_CAP" hidden="1">"c161"</definedName>
    <definedName name="IQ_CHANGES_WORK_CAP" hidden="1">"c1357"</definedName>
    <definedName name="IQ_CHARGE_OFFS_GROSS" hidden="1">"c162"</definedName>
    <definedName name="IQ_CHARGE_OFFS_NET" hidden="1">"c163"</definedName>
    <definedName name="IQ_CHARGE_OFFS_RECOVERED" hidden="1">"c164"</definedName>
    <definedName name="IQ_CHARGE_OFFS_TOTAL_AVG_LOANS" hidden="1">"c165"</definedName>
    <definedName name="IQ_CITY" hidden="1">"c166"</definedName>
    <definedName name="IQ_CL_DUE_AFTER_FIVE" hidden="1">"c167"</definedName>
    <definedName name="IQ_CL_DUE_CY" hidden="1">"c168"</definedName>
    <definedName name="IQ_CL_DUE_CY1" hidden="1">"c169"</definedName>
    <definedName name="IQ_CL_DUE_CY2" hidden="1">"c170"</definedName>
    <definedName name="IQ_CL_DUE_CY3" hidden="1">"c171"</definedName>
    <definedName name="IQ_CL_DUE_CY4" hidden="1">"c172"</definedName>
    <definedName name="IQ_CL_DUE_NEXT_FIVE" hidden="1">"c173"</definedName>
    <definedName name="IQ_CL_OBLIGATION_IMMEDIATE" hidden="1">"c2253"</definedName>
    <definedName name="IQ_CLASSA_OPTIONS_BEG_OS" hidden="1">"c2679"</definedName>
    <definedName name="IQ_CLASSA_OPTIONS_CANCELLED" hidden="1">"c2682"</definedName>
    <definedName name="IQ_CLASSA_OPTIONS_END_OS" hidden="1">"c2683"</definedName>
    <definedName name="IQ_CLASSA_OPTIONS_EXERCISED" hidden="1">"c2681"</definedName>
    <definedName name="IQ_CLASSA_OPTIONS_GRANTED" hidden="1">"c2680"</definedName>
    <definedName name="IQ_CLASSA_OPTIONS_STRIKE_PRICE_OS" hidden="1">"c2684"</definedName>
    <definedName name="IQ_CLASSA_OUTSTANDING_BS_DATE" hidden="1">"c1971"</definedName>
    <definedName name="IQ_CLASSA_OUTSTANDING_FILING_DATE" hidden="1">"c1973"</definedName>
    <definedName name="IQ_CLASSA_STRIKE_PRICE_GRANTED" hidden="1">"c2685"</definedName>
    <definedName name="IQ_CLASSA_WARRANTS_BEG_OS" hidden="1">"c2705"</definedName>
    <definedName name="IQ_CLASSA_WARRANTS_CANCELLED" hidden="1">"c2708"</definedName>
    <definedName name="IQ_CLASSA_WARRANTS_END_OS" hidden="1">"c2709"</definedName>
    <definedName name="IQ_CLASSA_WARRANTS_EXERCISED" hidden="1">"c2707"</definedName>
    <definedName name="IQ_CLASSA_WARRANTS_ISSUED" hidden="1">"c2706"</definedName>
    <definedName name="IQ_CLASSA_WARRANTS_STRIKE_PRICE_ISSUED" hidden="1">"c2711"</definedName>
    <definedName name="IQ_CLASSA_WARRANTS_STRIKE_PRICE_OS" hidden="1">"c2710"</definedName>
    <definedName name="IQ_CLOSEPRICE" hidden="1">"c174"</definedName>
    <definedName name="IQ_CLOSEPRICE_ADJ" hidden="1">"c2115"</definedName>
    <definedName name="IQ_COGS" hidden="1">"c175"</definedName>
    <definedName name="IQ_COMBINED_RATIO" hidden="1">"c176"</definedName>
    <definedName name="IQ_COMMERCIAL_DOM" hidden="1">"c177"</definedName>
    <definedName name="IQ_COMMERCIAL_FIRE_WRITTEN" hidden="1">"c178"</definedName>
    <definedName name="IQ_COMMERCIAL_MORT" hidden="1">"c179"</definedName>
    <definedName name="IQ_COMMISS_FEES" hidden="1">"c180"</definedName>
    <definedName name="IQ_COMMISSION_DEF" hidden="1">"c181"</definedName>
    <definedName name="IQ_COMMON" hidden="1">"c182"</definedName>
    <definedName name="IQ_COMMON_APIC" hidden="1">"c183"</definedName>
    <definedName name="IQ_COMMON_APIC_BNK" hidden="1">"c184"</definedName>
    <definedName name="IQ_COMMON_APIC_BR" hidden="1">"c185"</definedName>
    <definedName name="IQ_COMMON_APIC_FIN" hidden="1">"c186"</definedName>
    <definedName name="IQ_COMMON_APIC_INS" hidden="1">"c187"</definedName>
    <definedName name="IQ_COMMON_APIC_REIT" hidden="1">"c188"</definedName>
    <definedName name="IQ_COMMON_APIC_UTI" hidden="1">"c189"</definedName>
    <definedName name="IQ_COMMON_DIV" hidden="1">"c3006"</definedName>
    <definedName name="IQ_COMMON_DIV_CF" hidden="1">"c190"</definedName>
    <definedName name="IQ_COMMON_EQUITY_10YR_ANN_GROWTH" hidden="1">"c191"</definedName>
    <definedName name="IQ_COMMON_EQUITY_1YR_ANN_GROWTH" hidden="1">"c192"</definedName>
    <definedName name="IQ_COMMON_EQUITY_2YR_ANN_GROWTH" hidden="1">"c193"</definedName>
    <definedName name="IQ_COMMON_EQUITY_3YR_ANN_GROWTH" hidden="1">"c194"</definedName>
    <definedName name="IQ_COMMON_EQUITY_5YR_ANN_GROWTH" hidden="1">"c195"</definedName>
    <definedName name="IQ_COMMON_EQUITY_7YR_ANN_GROWTH" hidden="1">"c196"</definedName>
    <definedName name="IQ_COMMON_ISSUED" hidden="1">"c197"</definedName>
    <definedName name="IQ_COMMON_ISSUED_BNK" hidden="1">"c198"</definedName>
    <definedName name="IQ_COMMON_ISSUED_BR" hidden="1">"c199"</definedName>
    <definedName name="IQ_COMMON_ISSUED_FIN" hidden="1">"c200"</definedName>
    <definedName name="IQ_COMMON_ISSUED_INS" hidden="1">"c201"</definedName>
    <definedName name="IQ_COMMON_ISSUED_REIT" hidden="1">"c202"</definedName>
    <definedName name="IQ_COMMON_ISSUED_UTI" hidden="1">"c203"</definedName>
    <definedName name="IQ_COMMON_PER_ADR" hidden="1">"c204"</definedName>
    <definedName name="IQ_COMMON_PREF_DIV_CF" hidden="1">"c205"</definedName>
    <definedName name="IQ_COMMON_REP" hidden="1">"c206"</definedName>
    <definedName name="IQ_COMMON_REP_BNK" hidden="1">"c207"</definedName>
    <definedName name="IQ_COMMON_REP_BR" hidden="1">"c208"</definedName>
    <definedName name="IQ_COMMON_REP_FIN" hidden="1">"c209"</definedName>
    <definedName name="IQ_COMMON_REP_INS" hidden="1">"c210"</definedName>
    <definedName name="IQ_COMMON_REP_REIT" hidden="1">"c211"</definedName>
    <definedName name="IQ_COMMON_REP_UTI" hidden="1">"c212"</definedName>
    <definedName name="IQ_COMMON_STOCK" hidden="1">"c1358"</definedName>
    <definedName name="IQ_COMP_BENEFITS" hidden="1">"c213"</definedName>
    <definedName name="IQ_COMPANY_ADDRESS" hidden="1">"c214"</definedName>
    <definedName name="IQ_COMPANY_NAME" hidden="1">"c215"</definedName>
    <definedName name="IQ_COMPANY_NAME_LONG" hidden="1">"c1585"</definedName>
    <definedName name="IQ_COMPANY_PHONE" hidden="1">"c216"</definedName>
    <definedName name="IQ_COMPANY_STATUS" hidden="1">"c2097"</definedName>
    <definedName name="IQ_COMPANY_STREET1" hidden="1">"c217"</definedName>
    <definedName name="IQ_COMPANY_STREET2" hidden="1">"c218"</definedName>
    <definedName name="IQ_COMPANY_TICKER" hidden="1">"c219"</definedName>
    <definedName name="IQ_COMPANY_TYPE" hidden="1">"c2096"</definedName>
    <definedName name="IQ_COMPANY_WEBSITE" hidden="1">"c220"</definedName>
    <definedName name="IQ_COMPANY_ZIP" hidden="1">"c221"</definedName>
    <definedName name="IQ_CONSTRUCTION_LOANS" hidden="1">"c222"</definedName>
    <definedName name="IQ_CONSUMER_LOANS" hidden="1">"c223"</definedName>
    <definedName name="IQ_CONV_DATE" hidden="1">"c2191"</definedName>
    <definedName name="IQ_CONV_EXP_DATE" hidden="1">"c3043"</definedName>
    <definedName name="IQ_CONV_PREMIUM" hidden="1">"c2195"</definedName>
    <definedName name="IQ_CONV_PRICE" hidden="1">"c2193"</definedName>
    <definedName name="IQ_CONV_RATE" hidden="1">"c2192"</definedName>
    <definedName name="IQ_CONV_RATIO" hidden="1">"c2192"</definedName>
    <definedName name="IQ_CONV_SECURITY" hidden="1">"c2189"</definedName>
    <definedName name="IQ_CONV_SECURITY_ISSUER" hidden="1">"c2190"</definedName>
    <definedName name="IQ_CONV_SECURITY_PRICE" hidden="1">"c2194"</definedName>
    <definedName name="IQ_CONVERT" hidden="1">"c2536"</definedName>
    <definedName name="IQ_CONVERT_PCT" hidden="1">"c2537"</definedName>
    <definedName name="IQ_CONVEXITY" hidden="1">"c2182"</definedName>
    <definedName name="IQ_COST_BORROWING" hidden="1">"c2936"</definedName>
    <definedName name="IQ_COST_BORROWINGS" hidden="1">"c225"</definedName>
    <definedName name="IQ_COST_REV" hidden="1">"c226"</definedName>
    <definedName name="IQ_COST_REVENUE" hidden="1">"c1359"</definedName>
    <definedName name="IQ_COST_SAVINGS" hidden="1">"c227"</definedName>
    <definedName name="IQ_COST_SERVICE" hidden="1">"c228"</definedName>
    <definedName name="IQ_COST_TOTAL_BORROWINGS" hidden="1">"c229"</definedName>
    <definedName name="IQ_COUNTRY_NAME" hidden="1">"c230"</definedName>
    <definedName name="IQ_COVERED_POPS" hidden="1">"c2124"</definedName>
    <definedName name="IQ_CP" hidden="1">"c2495"</definedName>
    <definedName name="IQ_CP_PCT" hidden="1">"c2496"</definedName>
    <definedName name="IQ_CQ" hidden="1">5000</definedName>
    <definedName name="IQ_CREDIT_CARD_FEE_BNK" hidden="1">"c231"</definedName>
    <definedName name="IQ_CREDIT_CARD_FEE_FIN" hidden="1">"c1583"</definedName>
    <definedName name="IQ_CREDIT_LOSS_CF" hidden="1">"c232"</definedName>
    <definedName name="IQ_CUMULATIVE_SPLIT_FACTOR" hidden="1">"c2094"</definedName>
    <definedName name="IQ_CURR_DOMESTIC_TAXES" hidden="1">"c2074"</definedName>
    <definedName name="IQ_CURR_FOREIGN_TAXES" hidden="1">"c2075"</definedName>
    <definedName name="IQ_CURRENCY_FACTOR_BS" hidden="1">"c233"</definedName>
    <definedName name="IQ_CURRENCY_FACTOR_IS" hidden="1">"c234"</definedName>
    <definedName name="IQ_CURRENCY_GAIN" hidden="1">"c235"</definedName>
    <definedName name="IQ_CURRENCY_GAIN_BR" hidden="1">"c236"</definedName>
    <definedName name="IQ_CURRENCY_GAIN_FIN" hidden="1">"c237"</definedName>
    <definedName name="IQ_CURRENCY_GAIN_INS" hidden="1">"c238"</definedName>
    <definedName name="IQ_CURRENCY_GAIN_REIT" hidden="1">"c239"</definedName>
    <definedName name="IQ_CURRENCY_GAIN_UTI" hidden="1">"c240"</definedName>
    <definedName name="IQ_CURRENT_PORT" hidden="1">"c241"</definedName>
    <definedName name="IQ_CURRENT_PORT_BNK" hidden="1">"c242"</definedName>
    <definedName name="IQ_CURRENT_PORT_DEBT" hidden="1">"c243"</definedName>
    <definedName name="IQ_CURRENT_PORT_DEBT_BNK" hidden="1">"c244"</definedName>
    <definedName name="IQ_CURRENT_PORT_DEBT_BR" hidden="1">"c1567"</definedName>
    <definedName name="IQ_CURRENT_PORT_DEBT_FIN" hidden="1">"c1568"</definedName>
    <definedName name="IQ_CURRENT_PORT_DEBT_INS" hidden="1">"c1569"</definedName>
    <definedName name="IQ_CURRENT_PORT_DEBT_REIT" hidden="1">"c1570"</definedName>
    <definedName name="IQ_CURRENT_PORT_DEBT_UTI" hidden="1">"c1571"</definedName>
    <definedName name="IQ_CURRENT_PORT_LEASES" hidden="1">"c245"</definedName>
    <definedName name="IQ_CURRENT_PORT_PCT" hidden="1">"c2541"</definedName>
    <definedName name="IQ_CURRENT_RATIO" hidden="1">"c246"</definedName>
    <definedName name="IQ_CUSIP" hidden="1">"c2245"</definedName>
    <definedName name="IQ_CY" hidden="1">10000</definedName>
    <definedName name="IQ_DA" hidden="1">"c247"</definedName>
    <definedName name="IQ_DA_BR" hidden="1">"c248"</definedName>
    <definedName name="IQ_DA_CF" hidden="1">"c249"</definedName>
    <definedName name="IQ_DA_CF_BNK" hidden="1">"c250"</definedName>
    <definedName name="IQ_DA_CF_BR" hidden="1">"c251"</definedName>
    <definedName name="IQ_DA_CF_FIN" hidden="1">"c252"</definedName>
    <definedName name="IQ_DA_CF_INS" hidden="1">"c253"</definedName>
    <definedName name="IQ_DA_CF_REIT" hidden="1">"c254"</definedName>
    <definedName name="IQ_DA_CF_UTI" hidden="1">"c255"</definedName>
    <definedName name="IQ_DA_FIN" hidden="1">"c256"</definedName>
    <definedName name="IQ_DA_INS" hidden="1">"c257"</definedName>
    <definedName name="IQ_DA_REIT" hidden="1">"c258"</definedName>
    <definedName name="IQ_DA_SUPPL" hidden="1">"c259"</definedName>
    <definedName name="IQ_DA_SUPPL_BR" hidden="1">"c260"</definedName>
    <definedName name="IQ_DA_SUPPL_CF" hidden="1">"c261"</definedName>
    <definedName name="IQ_DA_SUPPL_CF_BNK" hidden="1">"c262"</definedName>
    <definedName name="IQ_DA_SUPPL_CF_BR" hidden="1">"c263"</definedName>
    <definedName name="IQ_DA_SUPPL_CF_FIN" hidden="1">"c264"</definedName>
    <definedName name="IQ_DA_SUPPL_CF_INS" hidden="1">"c265"</definedName>
    <definedName name="IQ_DA_SUPPL_CF_REIT" hidden="1">"c266"</definedName>
    <definedName name="IQ_DA_SUPPL_CF_UTI" hidden="1">"c267"</definedName>
    <definedName name="IQ_DA_SUPPL_FIN" hidden="1">"c268"</definedName>
    <definedName name="IQ_DA_SUPPL_INS" hidden="1">"c269"</definedName>
    <definedName name="IQ_DA_SUPPL_REIT" hidden="1">"c270"</definedName>
    <definedName name="IQ_DA_SUPPL_UTI" hidden="1">"c271"</definedName>
    <definedName name="IQ_DA_UTI" hidden="1">"c272"</definedName>
    <definedName name="IQ_DATED_DATE" hidden="1">"c2185"</definedName>
    <definedName name="IQ_DAY_COUNT" hidden="1">"c2161"</definedName>
    <definedName name="IQ_DAYS_COVER_SHORT" hidden="1">"c1578"</definedName>
    <definedName name="IQ_DAYS_INVENTORY_OUT" hidden="1">"c273"</definedName>
    <definedName name="IQ_DAYS_PAY_OUTST" hidden="1">"c1362"</definedName>
    <definedName name="IQ_DAYS_PAYABLE_OUT" hidden="1">"c274"</definedName>
    <definedName name="IQ_DAYS_SALES_OUT" hidden="1">"c275"</definedName>
    <definedName name="IQ_DAYS_SALES_OUTST" hidden="1">"c1363"</definedName>
    <definedName name="IQ_DEBT_ADJ" hidden="1">"c2515"</definedName>
    <definedName name="IQ_DEBT_ADJ_PCT" hidden="1">"c2516"</definedName>
    <definedName name="IQ_DEBT_EQUIV_NET_PBO" hidden="1">"c2938"</definedName>
    <definedName name="IQ_DEBT_EQUIV_OPER_LEASE" hidden="1">"c2935"</definedName>
    <definedName name="IQ_DEF_ACQ_CST" hidden="1">"c1364"</definedName>
    <definedName name="IQ_DEF_AMORT" hidden="1">"c276"</definedName>
    <definedName name="IQ_DEF_AMORT_BNK" hidden="1">"c277"</definedName>
    <definedName name="IQ_DEF_AMORT_BR" hidden="1">"c278"</definedName>
    <definedName name="IQ_DEF_AMORT_FIN" hidden="1">"c279"</definedName>
    <definedName name="IQ_DEF_AMORT_INS" hidden="1">"c280"</definedName>
    <definedName name="IQ_DEF_AMORT_REIT" hidden="1">"c281"</definedName>
    <definedName name="IQ_DEF_AMORT_UTI" hidden="1">"c282"</definedName>
    <definedName name="IQ_DEF_BENEFIT_INTEREST_COST" hidden="1">"c283"</definedName>
    <definedName name="IQ_DEF_BENEFIT_INTEREST_COST_DOMESTIC" hidden="1">"c2652"</definedName>
    <definedName name="IQ_DEF_BENEFIT_INTEREST_COST_FOREIGN" hidden="1">"c2660"</definedName>
    <definedName name="IQ_DEF_BENEFIT_OTHER_COST" hidden="1">"c284"</definedName>
    <definedName name="IQ_DEF_BENEFIT_OTHER_COST_DOMESTIC" hidden="1">"c2654"</definedName>
    <definedName name="IQ_DEF_BENEFIT_OTHER_COST_FOREIGN" hidden="1">"c2662"</definedName>
    <definedName name="IQ_DEF_BENEFIT_ROA" hidden="1">"c285"</definedName>
    <definedName name="IQ_DEF_BENEFIT_ROA_DOMESTIC" hidden="1">"c2653"</definedName>
    <definedName name="IQ_DEF_BENEFIT_ROA_FOREIGN" hidden="1">"c2661"</definedName>
    <definedName name="IQ_DEF_BENEFIT_SERVICE_COST" hidden="1">"c286"</definedName>
    <definedName name="IQ_DEF_BENEFIT_SERVICE_COST_DOMESTIC" hidden="1">"c2651"</definedName>
    <definedName name="IQ_DEF_BENEFIT_SERVICE_COST_FOREIGN" hidden="1">"c2659"</definedName>
    <definedName name="IQ_DEF_BENEFIT_TOTAL_COST" hidden="1">"c287"</definedName>
    <definedName name="IQ_DEF_BENEFIT_TOTAL_COST_DOMESTIC" hidden="1">"c2655"</definedName>
    <definedName name="IQ_DEF_BENEFIT_TOTAL_COST_FOREIGN" hidden="1">"c2663"</definedName>
    <definedName name="IQ_DEF_CHARGES_BR" hidden="1">"c288"</definedName>
    <definedName name="IQ_DEF_CHARGES_CF" hidden="1">"c289"</definedName>
    <definedName name="IQ_DEF_CHARGES_FIN" hidden="1">"c290"</definedName>
    <definedName name="IQ_DEF_CHARGES_INS" hidden="1">"c291"</definedName>
    <definedName name="IQ_DEF_CHARGES_LT" hidden="1">"c292"</definedName>
    <definedName name="IQ_DEF_CHARGES_LT_BNK" hidden="1">"c293"</definedName>
    <definedName name="IQ_DEF_CHARGES_LT_BR" hidden="1">"c294"</definedName>
    <definedName name="IQ_DEF_CHARGES_LT_FIN" hidden="1">"c295"</definedName>
    <definedName name="IQ_DEF_CHARGES_LT_INS" hidden="1">"c296"</definedName>
    <definedName name="IQ_DEF_CHARGES_LT_REIT" hidden="1">"c297"</definedName>
    <definedName name="IQ_DEF_CHARGES_LT_UTI" hidden="1">"c298"</definedName>
    <definedName name="IQ_DEF_CHARGES_REIT" hidden="1">"c299"</definedName>
    <definedName name="IQ_DEF_CONTRIBUTION_TOTAL_COST" hidden="1">"c300"</definedName>
    <definedName name="IQ_DEF_INC_TAX" hidden="1">"c1365"</definedName>
    <definedName name="IQ_DEF_POLICY_ACQ_COSTS" hidden="1">"c301"</definedName>
    <definedName name="IQ_DEF_POLICY_ACQ_COSTS_CF" hidden="1">"c302"</definedName>
    <definedName name="IQ_DEF_POLICY_AMORT" hidden="1">"c303"</definedName>
    <definedName name="IQ_DEF_TAX_ASSET_LT_BR" hidden="1">"c304"</definedName>
    <definedName name="IQ_DEF_TAX_ASSET_LT_FIN" hidden="1">"c305"</definedName>
    <definedName name="IQ_DEF_TAX_ASSET_LT_INS" hidden="1">"c306"</definedName>
    <definedName name="IQ_DEF_TAX_ASSET_LT_REIT" hidden="1">"c307"</definedName>
    <definedName name="IQ_DEF_TAX_ASSET_LT_UTI" hidden="1">"c308"</definedName>
    <definedName name="IQ_DEF_TAX_ASSETS_CURRENT" hidden="1">"c309"</definedName>
    <definedName name="IQ_DEF_TAX_ASSETS_LT" hidden="1">"c310"</definedName>
    <definedName name="IQ_DEF_TAX_ASSETS_LT_BNK" hidden="1">"c311"</definedName>
    <definedName name="IQ_DEF_TAX_LIAB_CURRENT" hidden="1">"c312"</definedName>
    <definedName name="IQ_DEF_TAX_LIAB_LT" hidden="1">"c313"</definedName>
    <definedName name="IQ_DEF_TAX_LIAB_LT_BNK" hidden="1">"c314"</definedName>
    <definedName name="IQ_DEF_TAX_LIAB_LT_BR" hidden="1">"c315"</definedName>
    <definedName name="IQ_DEF_TAX_LIAB_LT_FIN" hidden="1">"c316"</definedName>
    <definedName name="IQ_DEF_TAX_LIAB_LT_INS" hidden="1">"c317"</definedName>
    <definedName name="IQ_DEF_TAX_LIAB_LT_REIT" hidden="1">"c318"</definedName>
    <definedName name="IQ_DEF_TAX_LIAB_LT_UTI" hidden="1">"c319"</definedName>
    <definedName name="IQ_DEFERRED_DOMESTIC_TAXES" hidden="1">"c2077"</definedName>
    <definedName name="IQ_DEFERRED_FOREIGN_TAXES" hidden="1">"c2078"</definedName>
    <definedName name="IQ_DEFERRED_INC_TAX" hidden="1">"c1447"</definedName>
    <definedName name="IQ_DEFERRED_TAXES" hidden="1">"c1356"</definedName>
    <definedName name="IQ_DEMAND_DEP" hidden="1">"c320"</definedName>
    <definedName name="IQ_DEPOSITS_FIN" hidden="1">"c321"</definedName>
    <definedName name="IQ_DEPRE_AMORT" hidden="1">"c1360"</definedName>
    <definedName name="IQ_DEPRE_AMORT_SUPPL" hidden="1">"c1593"</definedName>
    <definedName name="IQ_DEPRE_DEPLE" hidden="1">"c1361"</definedName>
    <definedName name="IQ_DEPRE_SUPP" hidden="1">"c1443"</definedName>
    <definedName name="IQ_DESCRIPTION_LONG" hidden="1">"c1520"</definedName>
    <definedName name="IQ_DEVELOP_LAND" hidden="1">"c323"</definedName>
    <definedName name="IQ_DIFF_LASTCLOSE_TARGET_PRICE" hidden="1">"c1854"</definedName>
    <definedName name="IQ_DILUT_ADJUST" hidden="1">"c1621"</definedName>
    <definedName name="IQ_DILUT_EPS_EXCL" hidden="1">"c324"</definedName>
    <definedName name="IQ_DILUT_EPS_INCL" hidden="1">"c325"</definedName>
    <definedName name="IQ_DILUT_EPS_NORM" hidden="1">"c1903"</definedName>
    <definedName name="IQ_DILUT_NI" hidden="1">"c2079"</definedName>
    <definedName name="IQ_DILUT_NORMAL_EPS" hidden="1">"c1594"</definedName>
    <definedName name="IQ_DILUT_WEIGHT" hidden="1">"c326"</definedName>
    <definedName name="IQ_DIRECT_AH_EARNED" hidden="1">"c2740"</definedName>
    <definedName name="IQ_DIRECT_EARNED" hidden="1">"c2730"</definedName>
    <definedName name="IQ_DIRECT_LIFE_EARNED" hidden="1">"c2735"</definedName>
    <definedName name="IQ_DIRECT_LIFE_IN_FORCE" hidden="1">"c2765"</definedName>
    <definedName name="IQ_DIRECT_PC_EARNED" hidden="1">"c2745"</definedName>
    <definedName name="IQ_DIRECT_WRITTEN" hidden="1">"c2724"</definedName>
    <definedName name="IQ_DISCONT_OPER" hidden="1">"c1367"</definedName>
    <definedName name="IQ_DISCOUNT_RATE_PENSION_DOMESTIC" hidden="1">"c327"</definedName>
    <definedName name="IQ_DISCOUNT_RATE_PENSION_FOREIGN" hidden="1">"c328"</definedName>
    <definedName name="IQ_DISTR_EXCESS_EARN" hidden="1">"c329"</definedName>
    <definedName name="IQ_DISTRIBUTABLE_CASH" hidden="1">"c3002"</definedName>
    <definedName name="IQ_DISTRIBUTABLE_CASH_PAYOUT" hidden="1">"c3005"</definedName>
    <definedName name="IQ_DISTRIBUTABLE_CASH_SHARE" hidden="1">"c3003"</definedName>
    <definedName name="IQ_DIV_AMOUNT" hidden="1">"c3041"</definedName>
    <definedName name="IQ_DIV_PAYMENT_DATE" hidden="1">"c2205"</definedName>
    <definedName name="IQ_DIV_RECORD_DATE" hidden="1">"c2204"</definedName>
    <definedName name="IQ_DIV_SHARE" hidden="1">"c330"</definedName>
    <definedName name="IQ_DIVEST_CF" hidden="1">"c331"</definedName>
    <definedName name="IQ_DIVID_SHARE" hidden="1">"c1366"</definedName>
    <definedName name="IQ_DIVIDEND_YIELD" hidden="1">"c332"</definedName>
    <definedName name="IQ_DO" hidden="1">"c333"</definedName>
    <definedName name="IQ_DO_ASSETS_CURRENT" hidden="1">"c334"</definedName>
    <definedName name="IQ_DO_ASSETS_LT" hidden="1">"c335"</definedName>
    <definedName name="IQ_DO_CF" hidden="1">"c336"</definedName>
    <definedName name="IQ_DPAC_ACC" hidden="1">"c2799"</definedName>
    <definedName name="IQ_DPAC_AMORT" hidden="1">"c2795"</definedName>
    <definedName name="IQ_DPAC_BEG" hidden="1">"c2791"</definedName>
    <definedName name="IQ_DPAC_COMMISSIONS" hidden="1">"c2792"</definedName>
    <definedName name="IQ_DPAC_END" hidden="1">"c2801"</definedName>
    <definedName name="IQ_DPAC_FX" hidden="1">"c2798"</definedName>
    <definedName name="IQ_DPAC_OTHER_ADJ" hidden="1">"c2800"</definedName>
    <definedName name="IQ_DPAC_OTHERS" hidden="1">"c2793"</definedName>
    <definedName name="IQ_DPAC_PERIOD" hidden="1">"c2794"</definedName>
    <definedName name="IQ_DPAC_REAL_GAIN" hidden="1">"c2797"</definedName>
    <definedName name="IQ_DPAC_UNREAL_GAIN" hidden="1">"c2796"</definedName>
    <definedName name="IQ_DPS_10YR_ANN_GROWTH" hidden="1">"c337"</definedName>
    <definedName name="IQ_DPS_1YR_ANN_GROWTH" hidden="1">"c338"</definedName>
    <definedName name="IQ_DPS_2YR_ANN_GROWTH" hidden="1">"c339"</definedName>
    <definedName name="IQ_DPS_3YR_ANN_GROWTH" hidden="1">"c340"</definedName>
    <definedName name="IQ_DPS_5YR_ANN_GROWTH" hidden="1">"c341"</definedName>
    <definedName name="IQ_DPS_7YR_ANN_GROWTH" hidden="1">"c342"</definedName>
    <definedName name="IQ_DPS_ACT_OR_EST" hidden="1">"c2218"</definedName>
    <definedName name="IQ_DPS_EST" hidden="1">"c1674"</definedName>
    <definedName name="IQ_DPS_HIGH_EST" hidden="1">"c1676"</definedName>
    <definedName name="IQ_DPS_LOW_EST" hidden="1">"c1677"</definedName>
    <definedName name="IQ_DPS_MEDIAN_EST" hidden="1">"c1675"</definedName>
    <definedName name="IQ_DPS_NUM_EST" hidden="1">"c1678"</definedName>
    <definedName name="IQ_DPS_STDDEV_EST" hidden="1">"c1679"</definedName>
    <definedName name="IQ_DURATION" hidden="1">"c2181"</definedName>
    <definedName name="IQ_EARNING_ASSET_YIELD" hidden="1">"c343"</definedName>
    <definedName name="IQ_EARNING_CO" hidden="1">"c344"</definedName>
    <definedName name="IQ_EARNING_CO_10YR_ANN_GROWTH" hidden="1">"c345"</definedName>
    <definedName name="IQ_EARNING_CO_1YR_ANN_GROWTH" hidden="1">"c346"</definedName>
    <definedName name="IQ_EARNING_CO_2YR_ANN_GROWTH" hidden="1">"c347"</definedName>
    <definedName name="IQ_EARNING_CO_3YR_ANN_GROWTH" hidden="1">"c348"</definedName>
    <definedName name="IQ_EARNING_CO_5YR_ANN_GROWTH" hidden="1">"c349"</definedName>
    <definedName name="IQ_EARNING_CO_7YR_ANN_GROWTH" hidden="1">"c350"</definedName>
    <definedName name="IQ_EARNING_CO_MARGIN" hidden="1">"c351"</definedName>
    <definedName name="IQ_EARNINGS_ANNOUNCE_DATE" hidden="1">"c1649"</definedName>
    <definedName name="IQ_EBIT" hidden="1">"c352"</definedName>
    <definedName name="IQ_EBIT_10YR_ANN_GROWTH" hidden="1">"c353"</definedName>
    <definedName name="IQ_EBIT_1YR_ANN_GROWTH" hidden="1">"c354"</definedName>
    <definedName name="IQ_EBIT_2YR_ANN_GROWTH" hidden="1">"c355"</definedName>
    <definedName name="IQ_EBIT_3YR_ANN_GROWTH" hidden="1">"c356"</definedName>
    <definedName name="IQ_EBIT_5YR_ANN_GROWTH" hidden="1">"c357"</definedName>
    <definedName name="IQ_EBIT_7YR_ANN_GROWTH" hidden="1">"c358"</definedName>
    <definedName name="IQ_EBIT_ACT_OR_EST" hidden="1">"c2219"</definedName>
    <definedName name="IQ_EBIT_EST" hidden="1">"c1681"</definedName>
    <definedName name="IQ_EBIT_HIGH_EST" hidden="1">"c1683"</definedName>
    <definedName name="IQ_EBIT_INT" hidden="1">"c360"</definedName>
    <definedName name="IQ_EBIT_LOW_EST" hidden="1">"c1684"</definedName>
    <definedName name="IQ_EBIT_MARGIN" hidden="1">"c359"</definedName>
    <definedName name="IQ_EBIT_MEDIAN_EST" hidden="1">"c1682"</definedName>
    <definedName name="IQ_EBIT_NUM_EST" hidden="1">"c1685"</definedName>
    <definedName name="IQ_EBIT_OVER_IE" hidden="1">"c1369"</definedName>
    <definedName name="IQ_EBIT_STDDEV_EST" hidden="1">"c1686"</definedName>
    <definedName name="IQ_EBITA" hidden="1">"c1910"</definedName>
    <definedName name="IQ_EBITA_10YR_ANN_GROWTH" hidden="1">"c1954"</definedName>
    <definedName name="IQ_EBITA_1YR_ANN_GROWTH" hidden="1">"c1949"</definedName>
    <definedName name="IQ_EBITA_2YR_ANN_GROWTH" hidden="1">"c1950"</definedName>
    <definedName name="IQ_EBITA_3YR_ANN_GROWTH" hidden="1">"c1951"</definedName>
    <definedName name="IQ_EBITA_5YR_ANN_GROWTH" hidden="1">"c1952"</definedName>
    <definedName name="IQ_EBITA_7YR_ANN_GROWTH" hidden="1">"c1953"</definedName>
    <definedName name="IQ_EBITA_MARGIN" hidden="1">"c1963"</definedName>
    <definedName name="IQ_EBITDA" hidden="1">"c361"</definedName>
    <definedName name="IQ_EBITDA_10YR_ANN_GROWTH" hidden="1">"c362"</definedName>
    <definedName name="IQ_EBITDA_1YR_ANN_GROWTH" hidden="1">"c363"</definedName>
    <definedName name="IQ_EBITDA_2YR_ANN_GROWTH" hidden="1">"c364"</definedName>
    <definedName name="IQ_EBITDA_3YR_ANN_GROWTH" hidden="1">"c365"</definedName>
    <definedName name="IQ_EBITDA_5YR_ANN_GROWTH" hidden="1">"c366"</definedName>
    <definedName name="IQ_EBITDA_7YR_ANN_GROWTH" hidden="1">"c367"</definedName>
    <definedName name="IQ_EBITDA_ACT_OR_EST" hidden="1">"c2215"</definedName>
    <definedName name="IQ_EBITDA_CAPEX_INT" hidden="1">"c368"</definedName>
    <definedName name="IQ_EBITDA_CAPEX_OVER_TOTAL_IE" hidden="1">"c1370"</definedName>
    <definedName name="IQ_EBITDA_EST" hidden="1">"c369"</definedName>
    <definedName name="IQ_EBITDA_HIGH_EST" hidden="1">"c370"</definedName>
    <definedName name="IQ_EBITDA_INT" hidden="1">"c373"</definedName>
    <definedName name="IQ_EBITDA_LOW_EST" hidden="1">"c371"</definedName>
    <definedName name="IQ_EBITDA_MARGIN" hidden="1">"c372"</definedName>
    <definedName name="IQ_EBITDA_MEDIAN_EST" hidden="1">"c1663"</definedName>
    <definedName name="IQ_EBITDA_NUM_EST" hidden="1">"c374"</definedName>
    <definedName name="IQ_EBITDA_OVER_TOTAL_IE" hidden="1">"c1371"</definedName>
    <definedName name="IQ_EBITDA_STDDEV_EST" hidden="1">"c375"</definedName>
    <definedName name="IQ_EBITDAR" hidden="1">"c2989"</definedName>
    <definedName name="IQ_EBT" hidden="1">"c376"</definedName>
    <definedName name="IQ_EBT_BNK" hidden="1">"c377"</definedName>
    <definedName name="IQ_EBT_BR" hidden="1">"c378"</definedName>
    <definedName name="IQ_EBT_EXCL" hidden="1">"c379"</definedName>
    <definedName name="IQ_EBT_EXCL_BNK" hidden="1">"c380"</definedName>
    <definedName name="IQ_EBT_EXCL_BR" hidden="1">"c381"</definedName>
    <definedName name="IQ_EBT_EXCL_FIN" hidden="1">"c382"</definedName>
    <definedName name="IQ_EBT_EXCL_INS" hidden="1">"c383"</definedName>
    <definedName name="IQ_EBT_EXCL_MARGIN" hidden="1">"c1462"</definedName>
    <definedName name="IQ_EBT_EXCL_REIT" hidden="1">"c384"</definedName>
    <definedName name="IQ_EBT_EXCL_UTI" hidden="1">"c385"</definedName>
    <definedName name="IQ_EBT_FIN" hidden="1">"c386"</definedName>
    <definedName name="IQ_EBT_INCL_MARGIN" hidden="1">"c387"</definedName>
    <definedName name="IQ_EBT_INS" hidden="1">"c388"</definedName>
    <definedName name="IQ_EBT_REIT" hidden="1">"c389"</definedName>
    <definedName name="IQ_EBT_UTI" hidden="1">"c390"</definedName>
    <definedName name="IQ_EFFECT_SPECIAL_CHARGE" hidden="1">"c1595"</definedName>
    <definedName name="IQ_EFFECT_TAX_RATE" hidden="1">"c1899"</definedName>
    <definedName name="IQ_EFFICIENCY_RATIO" hidden="1">"c391"</definedName>
    <definedName name="IQ_EMPLOYEES" hidden="1">"c392"</definedName>
    <definedName name="IQ_ENTERPRISE_VALUE" hidden="1">"c1348"</definedName>
    <definedName name="IQ_EPS_10YR_ANN_GROWTH" hidden="1">"c393"</definedName>
    <definedName name="IQ_EPS_1YR_ANN_GROWTH" hidden="1">"c394"</definedName>
    <definedName name="IQ_EPS_2YR_ANN_GROWTH" hidden="1">"c395"</definedName>
    <definedName name="IQ_EPS_3YR_ANN_GROWTH" hidden="1">"c396"</definedName>
    <definedName name="IQ_EPS_5YR_ANN_GROWTH" hidden="1">"c397"</definedName>
    <definedName name="IQ_EPS_7YR_ANN_GROWTH" hidden="1">"c398"</definedName>
    <definedName name="IQ_EPS_ACT_OR_EST" hidden="1">"c2213"</definedName>
    <definedName name="IQ_EPS_EST" hidden="1">"c399"</definedName>
    <definedName name="IQ_EPS_GW_ACT_OR_EST" hidden="1">"c2223"</definedName>
    <definedName name="IQ_EPS_GW_EST" hidden="1">"c1737"</definedName>
    <definedName name="IQ_EPS_GW_HIGH_EST" hidden="1">"c1739"</definedName>
    <definedName name="IQ_EPS_GW_LOW_EST" hidden="1">"c1740"</definedName>
    <definedName name="IQ_EPS_GW_MEDIAN_EST" hidden="1">"c1738"</definedName>
    <definedName name="IQ_EPS_GW_NUM_EST" hidden="1">"c1741"</definedName>
    <definedName name="IQ_EPS_GW_STDDEV_EST" hidden="1">"c1742"</definedName>
    <definedName name="IQ_EPS_HIGH_EST" hidden="1">"c400"</definedName>
    <definedName name="IQ_EPS_LOW_EST" hidden="1">"c401"</definedName>
    <definedName name="IQ_EPS_MEDIAN_EST" hidden="1">"c1661"</definedName>
    <definedName name="IQ_EPS_NORM" hidden="1">"c1902"</definedName>
    <definedName name="IQ_EPS_NORM_EST" hidden="1">"c2226"</definedName>
    <definedName name="IQ_EPS_NORM_HIGH_EST" hidden="1">"c2228"</definedName>
    <definedName name="IQ_EPS_NORM_LOW_EST" hidden="1">"c2229"</definedName>
    <definedName name="IQ_EPS_NORM_MEDIAN_EST" hidden="1">"c2227"</definedName>
    <definedName name="IQ_EPS_NORM_NUM_EST" hidden="1">"c2230"</definedName>
    <definedName name="IQ_EPS_NORM_STDDEV_EST" hidden="1">"c2231"</definedName>
    <definedName name="IQ_EPS_NUM_EST" hidden="1">"c402"</definedName>
    <definedName name="IQ_EPS_REPORT_ACT_OR_EST" hidden="1">"c2224"</definedName>
    <definedName name="IQ_EPS_REPORTED_EST" hidden="1">"c1744"</definedName>
    <definedName name="IQ_EPS_REPORTED_HIGH_EST" hidden="1">"c1746"</definedName>
    <definedName name="IQ_EPS_REPORTED_LOW_EST" hidden="1">"c1747"</definedName>
    <definedName name="IQ_EPS_REPORTED_MEDIAN_EST" hidden="1">"c1745"</definedName>
    <definedName name="IQ_EPS_REPORTED_NUM_EST" hidden="1">"c1748"</definedName>
    <definedName name="IQ_EPS_REPORTED_STDDEV_EST" hidden="1">"c1749"</definedName>
    <definedName name="IQ_EPS_STDDEV_EST" hidden="1">"c403"</definedName>
    <definedName name="IQ_EQUITY_AFFIL" hidden="1">"c1451"</definedName>
    <definedName name="IQ_EQUITY_METHOD" hidden="1">"c404"</definedName>
    <definedName name="IQ_EQV_OVER_BV" hidden="1">"c1596"</definedName>
    <definedName name="IQ_EQV_OVER_LTM_PRETAX_INC" hidden="1">"c1390"</definedName>
    <definedName name="IQ_ESOP_DEBT" hidden="1">"c1597"</definedName>
    <definedName name="IQ_EST_ACT_CFPS" hidden="1">"c1673"</definedName>
    <definedName name="IQ_EST_ACT_DPS" hidden="1">"c1680"</definedName>
    <definedName name="IQ_EST_ACT_EBIT" hidden="1">"c1687"</definedName>
    <definedName name="IQ_EST_ACT_EBITDA" hidden="1">"c1664"</definedName>
    <definedName name="IQ_EST_ACT_EPS" hidden="1">"c1648"</definedName>
    <definedName name="IQ_EST_ACT_EPS_GW" hidden="1">"c1743"</definedName>
    <definedName name="IQ_EST_ACT_EPS_NORM" hidden="1">"c2232"</definedName>
    <definedName name="IQ_EST_ACT_EPS_REPORTED" hidden="1">"c1750"</definedName>
    <definedName name="IQ_EST_ACT_FFO" hidden="1">"c1666"</definedName>
    <definedName name="IQ_EST_ACT_NAV" hidden="1">"c1757"</definedName>
    <definedName name="IQ_EST_ACT_NI" hidden="1">"c1722"</definedName>
    <definedName name="IQ_EST_ACT_NI_GW" hidden="1">"c1729"</definedName>
    <definedName name="IQ_EST_ACT_NI_REPORTED" hidden="1">"c1736"</definedName>
    <definedName name="IQ_EST_ACT_OPER_INC" hidden="1">"c1694"</definedName>
    <definedName name="IQ_EST_ACT_PRETAX_GW_INC" hidden="1">"c1708"</definedName>
    <definedName name="IQ_EST_ACT_PRETAX_INC" hidden="1">"c1701"</definedName>
    <definedName name="IQ_EST_ACT_PRETAX_REPORT_INC" hidden="1">"c1715"</definedName>
    <definedName name="IQ_EST_ACT_REV" hidden="1">"c2113"</definedName>
    <definedName name="IQ_EST_CFPS_DIFF" hidden="1">"c1871"</definedName>
    <definedName name="IQ_EST_CFPS_GROWTH_1YR" hidden="1">"c1774"</definedName>
    <definedName name="IQ_EST_CFPS_GROWTH_2YR" hidden="1">"c1775"</definedName>
    <definedName name="IQ_EST_CFPS_GROWTH_Q_1YR" hidden="1">"c1776"</definedName>
    <definedName name="IQ_EST_CFPS_SEQ_GROWTH_Q" hidden="1">"c1777"</definedName>
    <definedName name="IQ_EST_CFPS_SURPRISE_PERCENT" hidden="1">"c1872"</definedName>
    <definedName name="IQ_EST_CURRENCY" hidden="1">"c2140"</definedName>
    <definedName name="IQ_EST_DATE" hidden="1">"c1634"</definedName>
    <definedName name="IQ_EST_DPS_DIFF" hidden="1">"c1873"</definedName>
    <definedName name="IQ_EST_DPS_GROWTH_1YR" hidden="1">"c1778"</definedName>
    <definedName name="IQ_EST_DPS_GROWTH_2YR" hidden="1">"c1779"</definedName>
    <definedName name="IQ_EST_DPS_GROWTH_Q_1YR" hidden="1">"c1780"</definedName>
    <definedName name="IQ_EST_DPS_SEQ_GROWTH_Q" hidden="1">"c1781"</definedName>
    <definedName name="IQ_EST_DPS_SURPRISE_PERCENT" hidden="1">"c1874"</definedName>
    <definedName name="IQ_EST_EBIT_DIFF" hidden="1">"c1875"</definedName>
    <definedName name="IQ_EST_EBIT_SURPRISE_PERCENT" hidden="1">"c1876"</definedName>
    <definedName name="IQ_EST_EBITDA_DIFF" hidden="1">"c1867"</definedName>
    <definedName name="IQ_EST_EBITDA_GROWTH_1YR" hidden="1">"c1766"</definedName>
    <definedName name="IQ_EST_EBITDA_GROWTH_2YR" hidden="1">"c1767"</definedName>
    <definedName name="IQ_EST_EBITDA_GROWTH_Q_1YR" hidden="1">"c1768"</definedName>
    <definedName name="IQ_EST_EBITDA_SEQ_GROWTH_Q" hidden="1">"c1769"</definedName>
    <definedName name="IQ_EST_EBITDA_SURPRISE_PERCENT" hidden="1">"c1868"</definedName>
    <definedName name="IQ_EST_EPS_DIFF" hidden="1">"c1864"</definedName>
    <definedName name="IQ_EST_EPS_GROWTH_1YR" hidden="1">"c1636"</definedName>
    <definedName name="IQ_EST_EPS_GROWTH_2YR" hidden="1">"c1637"</definedName>
    <definedName name="IQ_EST_EPS_GROWTH_5YR" hidden="1">"c1655"</definedName>
    <definedName name="IQ_EST_EPS_GROWTH_5YR_HIGH" hidden="1">"c1657"</definedName>
    <definedName name="IQ_EST_EPS_GROWTH_5YR_LOW" hidden="1">"c1658"</definedName>
    <definedName name="IQ_EST_EPS_GROWTH_5YR_MEDIAN" hidden="1">"c1656"</definedName>
    <definedName name="IQ_EST_EPS_GROWTH_5YR_NUM" hidden="1">"c1659"</definedName>
    <definedName name="IQ_EST_EPS_GROWTH_5YR_STDDEV" hidden="1">"c1660"</definedName>
    <definedName name="IQ_EST_EPS_GROWTH_Q_1YR" hidden="1">"c1641"</definedName>
    <definedName name="IQ_EST_EPS_GW_DIFF" hidden="1">"c1891"</definedName>
    <definedName name="IQ_EST_EPS_GW_SURPRISE_PERCENT" hidden="1">"c1892"</definedName>
    <definedName name="IQ_EST_EPS_NORM_DIFF" hidden="1">"c2247"</definedName>
    <definedName name="IQ_EST_EPS_NORM_SURPRISE_PERCENT" hidden="1">"c2248"</definedName>
    <definedName name="IQ_EST_EPS_REPORT_DIFF" hidden="1">"c1893"</definedName>
    <definedName name="IQ_EST_EPS_REPORT_SURPRISE_PERCENT" hidden="1">"c1894"</definedName>
    <definedName name="IQ_EST_EPS_SEQ_GROWTH_Q" hidden="1">"c1764"</definedName>
    <definedName name="IQ_EST_EPS_SURPRISE_PERCENT" hidden="1">"c1635"</definedName>
    <definedName name="IQ_EST_FFO_DIFF" hidden="1">"c1869"</definedName>
    <definedName name="IQ_EST_FFO_GROWTH_1YR" hidden="1">"c1770"</definedName>
    <definedName name="IQ_EST_FFO_GROWTH_2YR" hidden="1">"c1771"</definedName>
    <definedName name="IQ_EST_FFO_GROWTH_Q_1YR" hidden="1">"c1772"</definedName>
    <definedName name="IQ_EST_FFO_SEQ_GROWTH_Q" hidden="1">"c1773"</definedName>
    <definedName name="IQ_EST_FFO_SURPRISE_PERCENT" hidden="1">"c1870"</definedName>
    <definedName name="IQ_EST_NAV_DIFF" hidden="1">"c1895"</definedName>
    <definedName name="IQ_EST_NAV_SURPRISE_PERCENT" hidden="1">"c1896"</definedName>
    <definedName name="IQ_EST_NI_DIFF" hidden="1">"c1885"</definedName>
    <definedName name="IQ_EST_NI_GW_DIFF" hidden="1">"c1887"</definedName>
    <definedName name="IQ_EST_NI_GW_SURPRISE_PERCENT" hidden="1">"c1888"</definedName>
    <definedName name="IQ_EST_NI_REPORT_DIFF" hidden="1">"c1889"</definedName>
    <definedName name="IQ_EST_NI_REPORT_SURPRISE_PERCENT" hidden="1">"c1890"</definedName>
    <definedName name="IQ_EST_NI_SURPRISE_PERCENT" hidden="1">"c1886"</definedName>
    <definedName name="IQ_EST_NUM_BUY" hidden="1">"c1759"</definedName>
    <definedName name="IQ_EST_NUM_HOLD" hidden="1">"c1761"</definedName>
    <definedName name="IQ_EST_NUM_NO_OPINION" hidden="1">"c1758"</definedName>
    <definedName name="IQ_EST_NUM_OUTPERFORM" hidden="1">"c1760"</definedName>
    <definedName name="IQ_EST_NUM_SELL" hidden="1">"c1763"</definedName>
    <definedName name="IQ_EST_NUM_UNDERPERFORM" hidden="1">"c1762"</definedName>
    <definedName name="IQ_EST_OPER_INC_DIFF" hidden="1">"c1877"</definedName>
    <definedName name="IQ_EST_OPER_INC_SURPRISE_PERCENT" hidden="1">"c1878"</definedName>
    <definedName name="IQ_EST_PRE_TAX_DIFF" hidden="1">"c1879"</definedName>
    <definedName name="IQ_EST_PRE_TAX_GW_DIFF" hidden="1">"c1881"</definedName>
    <definedName name="IQ_EST_PRE_TAX_GW_SURPRISE_PERCENT" hidden="1">"c1882"</definedName>
    <definedName name="IQ_EST_PRE_TAX_REPORT_DIFF" hidden="1">"c1883"</definedName>
    <definedName name="IQ_EST_PRE_TAX_REPORT_SURPRISE_PERCENT" hidden="1">"c1884"</definedName>
    <definedName name="IQ_EST_PRE_TAX_SURPRISE_PERCENT" hidden="1">"c1880"</definedName>
    <definedName name="IQ_EST_REV_DIFF" hidden="1">"c1865"</definedName>
    <definedName name="IQ_EST_REV_GROWTH_1YR" hidden="1">"c1638"</definedName>
    <definedName name="IQ_EST_REV_GROWTH_2YR" hidden="1">"c1639"</definedName>
    <definedName name="IQ_EST_REV_GROWTH_Q_1YR" hidden="1">"c1640"</definedName>
    <definedName name="IQ_EST_REV_SEQ_GROWTH_Q" hidden="1">"c1765"</definedName>
    <definedName name="IQ_EST_REV_SURPRISE_PERCENT" hidden="1">"c1866"</definedName>
    <definedName name="IQ_EV_OVER_EMPLOYEE" hidden="1">"c1428"</definedName>
    <definedName name="IQ_EV_OVER_LTM_EBIT" hidden="1">"c1426"</definedName>
    <definedName name="IQ_EV_OVER_LTM_EBITDA" hidden="1">"c1427"</definedName>
    <definedName name="IQ_EV_OVER_LTM_REVENUE" hidden="1">"c1429"</definedName>
    <definedName name="IQ_EVAL_DATE" hidden="1">"c2180"</definedName>
    <definedName name="IQ_EXCHANGE" hidden="1">"c405"</definedName>
    <definedName name="IQ_EXERCISE_PRICE" hidden="1">"c1897"</definedName>
    <definedName name="IQ_EXERCISED" hidden="1">"c406"</definedName>
    <definedName name="IQ_EXP_RETURN_PENSION_DOMESTIC" hidden="1">"c407"</definedName>
    <definedName name="IQ_EXP_RETURN_PENSION_FOREIGN" hidden="1">"c408"</definedName>
    <definedName name="IQ_EXPLORE_DRILL" hidden="1">"c409"</definedName>
    <definedName name="IQ_EXTRA_ACC_ITEMS" hidden="1">"c410"</definedName>
    <definedName name="IQ_EXTRA_ACC_ITEMS_BNK" hidden="1">"c411"</definedName>
    <definedName name="IQ_EXTRA_ACC_ITEMS_BR" hidden="1">"c412"</definedName>
    <definedName name="IQ_EXTRA_ACC_ITEMS_FIN" hidden="1">"c413"</definedName>
    <definedName name="IQ_EXTRA_ACC_ITEMS_INS" hidden="1">"c414"</definedName>
    <definedName name="IQ_EXTRA_ACC_ITEMS_REIT" hidden="1">"c415"</definedName>
    <definedName name="IQ_EXTRA_ACC_ITEMS_UTI" hidden="1">"c416"</definedName>
    <definedName name="IQ_EXTRA_ITEMS" hidden="1">"c1459"</definedName>
    <definedName name="IQ_FDIC" hidden="1">"c417"</definedName>
    <definedName name="IQ_FEDFUNDS_SOLD" hidden="1">"c2256"</definedName>
    <definedName name="IQ_FFO" hidden="1">"c1574"</definedName>
    <definedName name="IQ_FFO_ACT_OR_EST" hidden="1">"c2216"</definedName>
    <definedName name="IQ_FFO_EST" hidden="1">"c418"</definedName>
    <definedName name="IQ_FFO_HIGH_EST" hidden="1">"c419"</definedName>
    <definedName name="IQ_FFO_LOW_EST" hidden="1">"c420"</definedName>
    <definedName name="IQ_FFO_MEDIAN_EST" hidden="1">"c1665"</definedName>
    <definedName name="IQ_FFO_NUM_EST" hidden="1">"c421"</definedName>
    <definedName name="IQ_FFO_STDDEV_EST" hidden="1">"c422"</definedName>
    <definedName name="IQ_FHLB_DEBT" hidden="1">"c423"</definedName>
    <definedName name="IQ_FHLB_DUE_CY" hidden="1">"c2080"</definedName>
    <definedName name="IQ_FHLB_DUE_CY1" hidden="1">"c2081"</definedName>
    <definedName name="IQ_FHLB_DUE_CY2" hidden="1">"c2082"</definedName>
    <definedName name="IQ_FHLB_DUE_CY3" hidden="1">"c2083"</definedName>
    <definedName name="IQ_FHLB_DUE_CY4" hidden="1">"c2084"</definedName>
    <definedName name="IQ_FHLB_DUE_NEXT_FIVE" hidden="1">"c2085"</definedName>
    <definedName name="IQ_FILING_CURRENCY" hidden="1">"c2129"</definedName>
    <definedName name="IQ_FILINGDATE_BS" hidden="1">"c424"</definedName>
    <definedName name="IQ_FILINGDATE_CF" hidden="1">"c425"</definedName>
    <definedName name="IQ_FILINGDATE_IS" hidden="1">"c426"</definedName>
    <definedName name="IQ_FILM_RIGHTS" hidden="1">"c2254"</definedName>
    <definedName name="IQ_FIN_DIV_ASSETS_CURRENT" hidden="1">"c427"</definedName>
    <definedName name="IQ_FIN_DIV_ASSETS_LT" hidden="1">"c428"</definedName>
    <definedName name="IQ_FIN_DIV_DEBT_CURRENT" hidden="1">"c429"</definedName>
    <definedName name="IQ_FIN_DIV_DEBT_LT" hidden="1">"c430"</definedName>
    <definedName name="IQ_FIN_DIV_EXP" hidden="1">"c431"</definedName>
    <definedName name="IQ_FIN_DIV_INT_EXP" hidden="1">"c432"</definedName>
    <definedName name="IQ_FIN_DIV_LIAB_CURRENT" hidden="1">"c433"</definedName>
    <definedName name="IQ_FIN_DIV_LIAB_LT" hidden="1">"c434"</definedName>
    <definedName name="IQ_FIN_DIV_LOANS_CURRENT" hidden="1">"c435"</definedName>
    <definedName name="IQ_FIN_DIV_LOANS_LT" hidden="1">"c436"</definedName>
    <definedName name="IQ_FIN_DIV_REV" hidden="1">"c437"</definedName>
    <definedName name="IQ_FINANCING_CASH" hidden="1">"c1405"</definedName>
    <definedName name="IQ_FINANCING_CASH_SUPPL" hidden="1">"c1406"</definedName>
    <definedName name="IQ_FINISHED_INV" hidden="1">"c438"</definedName>
    <definedName name="IQ_FIRST_INT_DATE" hidden="1">"c2186"</definedName>
    <definedName name="IQ_FIRST_YEAR_LIFE" hidden="1">"c439"</definedName>
    <definedName name="IQ_FIRST_YEAR_LIFE_PREM" hidden="1">"c2787"</definedName>
    <definedName name="IQ_FIRST_YEAR_PREM" hidden="1">"c2786"</definedName>
    <definedName name="IQ_FIRSTPRICINGDATE" hidden="1">"c3050"</definedName>
    <definedName name="IQ_FISCAL_Q" hidden="1">"c440"</definedName>
    <definedName name="IQ_FISCAL_Y" hidden="1">"c441"</definedName>
    <definedName name="IQ_FIVE_PERCENT_OWNER" hidden="1">"c442"</definedName>
    <definedName name="IQ_FIVEPERCENT_PERCENT" hidden="1">"c443"</definedName>
    <definedName name="IQ_FIVEPERCENT_SHARES" hidden="1">"c444"</definedName>
    <definedName name="IQ_FIXED_ASSET_TURNS" hidden="1">"c445"</definedName>
    <definedName name="IQ_FLOAT_PERCENT" hidden="1">"c1575"</definedName>
    <definedName name="IQ_FOREIGN_DEP_IB" hidden="1">"c446"</definedName>
    <definedName name="IQ_FOREIGN_DEP_NON_IB" hidden="1">"c447"</definedName>
    <definedName name="IQ_FOREIGN_EXCHANGE" hidden="1">"c1376"</definedName>
    <definedName name="IQ_FOREIGN_LOANS" hidden="1">"c448"</definedName>
    <definedName name="IQ_FQ" hidden="1">500</definedName>
    <definedName name="IQ_FUEL" hidden="1">"c449"</definedName>
    <definedName name="IQ_FULL_TIME" hidden="1">"c450"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X" hidden="1">"c451"</definedName>
    <definedName name="IQ_FY" hidden="1">1000</definedName>
    <definedName name="IQ_GA_EXP" hidden="1">"c2241"</definedName>
    <definedName name="IQ_GAIN_ASSETS" hidden="1">"c452"</definedName>
    <definedName name="IQ_GAIN_ASSETS_BNK" hidden="1">"c453"</definedName>
    <definedName name="IQ_GAIN_ASSETS_BR" hidden="1">"c454"</definedName>
    <definedName name="IQ_GAIN_ASSETS_CF" hidden="1">"c455"</definedName>
    <definedName name="IQ_GAIN_ASSETS_CF_BNK" hidden="1">"c456"</definedName>
    <definedName name="IQ_GAIN_ASSETS_CF_BR" hidden="1">"c457"</definedName>
    <definedName name="IQ_GAIN_ASSETS_CF_FIN" hidden="1">"c458"</definedName>
    <definedName name="IQ_GAIN_ASSETS_CF_INS" hidden="1">"c459"</definedName>
    <definedName name="IQ_GAIN_ASSETS_CF_REIT" hidden="1">"c460"</definedName>
    <definedName name="IQ_GAIN_ASSETS_CF_UTI" hidden="1">"c461"</definedName>
    <definedName name="IQ_GAIN_ASSETS_FIN" hidden="1">"c462"</definedName>
    <definedName name="IQ_GAIN_ASSETS_INS" hidden="1">"c463"</definedName>
    <definedName name="IQ_GAIN_ASSETS_REIT" hidden="1">"c471"</definedName>
    <definedName name="IQ_GAIN_ASSETS_REV" hidden="1">"c472"</definedName>
    <definedName name="IQ_GAIN_ASSETS_REV_BNK" hidden="1">"c473"</definedName>
    <definedName name="IQ_GAIN_ASSETS_REV_BR" hidden="1">"c474"</definedName>
    <definedName name="IQ_GAIN_ASSETS_REV_FIN" hidden="1">"c475"</definedName>
    <definedName name="IQ_GAIN_ASSETS_REV_INS" hidden="1">"c476"</definedName>
    <definedName name="IQ_GAIN_ASSETS_REV_REIT" hidden="1">"c477"</definedName>
    <definedName name="IQ_GAIN_ASSETS_REV_UTI" hidden="1">"c478"</definedName>
    <definedName name="IQ_GAIN_ASSETS_UTI" hidden="1">"c479"</definedName>
    <definedName name="IQ_GAIN_INVEST" hidden="1">"c1463"</definedName>
    <definedName name="IQ_GAIN_INVEST_BNK" hidden="1">"c1582"</definedName>
    <definedName name="IQ_GAIN_INVEST_BR" hidden="1">"c1464"</definedName>
    <definedName name="IQ_GAIN_INVEST_CF" hidden="1">"c480"</definedName>
    <definedName name="IQ_GAIN_INVEST_CF_BNK" hidden="1">"c481"</definedName>
    <definedName name="IQ_GAIN_INVEST_CF_BR" hidden="1">"c482"</definedName>
    <definedName name="IQ_GAIN_INVEST_CF_FIN" hidden="1">"c483"</definedName>
    <definedName name="IQ_GAIN_INVEST_CF_INS" hidden="1">"c484"</definedName>
    <definedName name="IQ_GAIN_INVEST_CF_REIT" hidden="1">"c485"</definedName>
    <definedName name="IQ_GAIN_INVEST_CF_UTI" hidden="1">"c486"</definedName>
    <definedName name="IQ_GAIN_INVEST_FIN" hidden="1">"c1465"</definedName>
    <definedName name="IQ_GAIN_INVEST_INS" hidden="1">"c1466"</definedName>
    <definedName name="IQ_GAIN_INVEST_REIT" hidden="1">"c1467"</definedName>
    <definedName name="IQ_GAIN_INVEST_REV" hidden="1">"c494"</definedName>
    <definedName name="IQ_GAIN_INVEST_REV_BNK" hidden="1">"c495"</definedName>
    <definedName name="IQ_GAIN_INVEST_REV_BR" hidden="1">"c496"</definedName>
    <definedName name="IQ_GAIN_INVEST_REV_FIN" hidden="1">"c497"</definedName>
    <definedName name="IQ_GAIN_INVEST_REV_INS" hidden="1">"c498"</definedName>
    <definedName name="IQ_GAIN_INVEST_REV_REIT" hidden="1">"c499"</definedName>
    <definedName name="IQ_GAIN_INVEST_REV_UTI" hidden="1">"c500"</definedName>
    <definedName name="IQ_GAIN_INVEST_UTI" hidden="1">"c1468"</definedName>
    <definedName name="IQ_GAIN_LOANS_REC" hidden="1">"c501"</definedName>
    <definedName name="IQ_GAIN_LOANS_RECEIV" hidden="1">"c502"</definedName>
    <definedName name="IQ_GAIN_LOANS_RECEIV_REV_FIN" hidden="1">"c503"</definedName>
    <definedName name="IQ_GAIN_LOANS_REV" hidden="1">"c504"</definedName>
    <definedName name="IQ_GAIN_SALE_ASSETS" hidden="1">"c1377"</definedName>
    <definedName name="IQ_GOODWILL_NET" hidden="1">"c1380"</definedName>
    <definedName name="IQ_GP" hidden="1">"c511"</definedName>
    <definedName name="IQ_GP_10YR_ANN_GROWTH" hidden="1">"c512"</definedName>
    <definedName name="IQ_GP_1YR_ANN_GROWTH" hidden="1">"c513"</definedName>
    <definedName name="IQ_GP_2YR_ANN_GROWTH" hidden="1">"c514"</definedName>
    <definedName name="IQ_GP_3YR_ANN_GROWTH" hidden="1">"c515"</definedName>
    <definedName name="IQ_GP_5YR_ANN_GROWTH" hidden="1">"c516"</definedName>
    <definedName name="IQ_GP_7YR_ANN_GROWTH" hidden="1">"c517"</definedName>
    <definedName name="IQ_GPPE" hidden="1">"c518"</definedName>
    <definedName name="IQ_GROSS_AH_EARNED" hidden="1">"c2742"</definedName>
    <definedName name="IQ_GROSS_CLAIM_EXP_INCUR" hidden="1">"c2755"</definedName>
    <definedName name="IQ_GROSS_CLAIM_EXP_PAID" hidden="1">"c2758"</definedName>
    <definedName name="IQ_GROSS_CLAIM_EXP_RES" hidden="1">"c2752"</definedName>
    <definedName name="IQ_GROSS_DIVID" hidden="1">"c1446"</definedName>
    <definedName name="IQ_GROSS_EARNED" hidden="1">"c2732"</definedName>
    <definedName name="IQ_GROSS_LIFE_EARNED" hidden="1">"c2737"</definedName>
    <definedName name="IQ_GROSS_LIFE_IN_FORCE" hidden="1">"c2767"</definedName>
    <definedName name="IQ_GROSS_LOANS" hidden="1">"c521"</definedName>
    <definedName name="IQ_GROSS_LOANS_10YR_ANN_GROWTH" hidden="1">"c522"</definedName>
    <definedName name="IQ_GROSS_LOANS_1YR_ANN_GROWTH" hidden="1">"c523"</definedName>
    <definedName name="IQ_GROSS_LOANS_2YR_ANN_GROWTH" hidden="1">"c524"</definedName>
    <definedName name="IQ_GROSS_LOANS_3YR_ANN_GROWTH" hidden="1">"c525"</definedName>
    <definedName name="IQ_GROSS_LOANS_5YR_ANN_GROWTH" hidden="1">"c526"</definedName>
    <definedName name="IQ_GROSS_LOANS_7YR_ANN_GROWTH" hidden="1">"c527"</definedName>
    <definedName name="IQ_GROSS_LOANS_TOTAL_DEPOSITS" hidden="1">"c528"</definedName>
    <definedName name="IQ_GROSS_MARGIN" hidden="1">"c529"</definedName>
    <definedName name="IQ_GROSS_PC_EARNED" hidden="1">"c2747"</definedName>
    <definedName name="IQ_GROSS_PROFIT" hidden="1">"c1378"</definedName>
    <definedName name="IQ_GROSS_SPRD" hidden="1">"c2155"</definedName>
    <definedName name="IQ_GROSS_WRITTEN" hidden="1">"c2726"</definedName>
    <definedName name="IQ_GW" hidden="1">"c530"</definedName>
    <definedName name="IQ_GW_AMORT_BR" hidden="1">"c532"</definedName>
    <definedName name="IQ_GW_AMORT_FIN" hidden="1">"c540"</definedName>
    <definedName name="IQ_GW_AMORT_INS" hidden="1">"c541"</definedName>
    <definedName name="IQ_GW_AMORT_REIT" hidden="1">"c542"</definedName>
    <definedName name="IQ_GW_AMORT_UTI" hidden="1">"c543"</definedName>
    <definedName name="IQ_GW_INTAN_AMORT" hidden="1">"c1469"</definedName>
    <definedName name="IQ_GW_INTAN_AMORT_BNK" hidden="1">"c544"</definedName>
    <definedName name="IQ_GW_INTAN_AMORT_BR" hidden="1">"c1470"</definedName>
    <definedName name="IQ_GW_INTAN_AMORT_CF" hidden="1">"c1471"</definedName>
    <definedName name="IQ_GW_INTAN_AMORT_CF_BNK" hidden="1">"c1472"</definedName>
    <definedName name="IQ_GW_INTAN_AMORT_CF_BR" hidden="1">"c1473"</definedName>
    <definedName name="IQ_GW_INTAN_AMORT_CF_FIN" hidden="1">"c1474"</definedName>
    <definedName name="IQ_GW_INTAN_AMORT_CF_INS" hidden="1">"c1475"</definedName>
    <definedName name="IQ_GW_INTAN_AMORT_CF_REIT" hidden="1">"c1476"</definedName>
    <definedName name="IQ_GW_INTAN_AMORT_CF_UTI" hidden="1">"c1477"</definedName>
    <definedName name="IQ_GW_INTAN_AMORT_FIN" hidden="1">"c1478"</definedName>
    <definedName name="IQ_GW_INTAN_AMORT_INS" hidden="1">"c1479"</definedName>
    <definedName name="IQ_GW_INTAN_AMORT_REIT" hidden="1">"c1480"</definedName>
    <definedName name="IQ_GW_INTAN_AMORT_UTI" hidden="1">"c1481"</definedName>
    <definedName name="IQ_HIGH_TARGET_PRICE" hidden="1">"c1651"</definedName>
    <definedName name="IQ_HIGHPRICE" hidden="1">"c545"</definedName>
    <definedName name="IQ_HOMEOWNERS_WRITTEN" hidden="1">"c546"</definedName>
    <definedName name="IQ_IMPAIR_OIL" hidden="1">"c547"</definedName>
    <definedName name="IQ_IMPAIRMENT_GW" hidden="1">"c548"</definedName>
    <definedName name="IQ_IMPUT_OPER_LEASE_DEPR" hidden="1">"c2987"</definedName>
    <definedName name="IQ_IMPUT_OPER_LEASE_INT_EXP" hidden="1">"c2986"</definedName>
    <definedName name="IQ_INC_AFTER_TAX" hidden="1">"c1598"</definedName>
    <definedName name="IQ_INC_AVAIL_EXCL" hidden="1">"c1395"</definedName>
    <definedName name="IQ_INC_AVAIL_INCL" hidden="1">"c1396"</definedName>
    <definedName name="IQ_INC_BEFORE_TAX" hidden="1">"c1375"</definedName>
    <definedName name="IQ_INC_EQUITY" hidden="1">"c549"</definedName>
    <definedName name="IQ_INC_EQUITY_BR" hidden="1">"c550"</definedName>
    <definedName name="IQ_INC_EQUITY_CF" hidden="1">"c551"</definedName>
    <definedName name="IQ_INC_EQUITY_FIN" hidden="1">"c552"</definedName>
    <definedName name="IQ_INC_EQUITY_INS" hidden="1">"c553"</definedName>
    <definedName name="IQ_INC_EQUITY_REC_BNK" hidden="1">"c554"</definedName>
    <definedName name="IQ_INC_EQUITY_REIT" hidden="1">"c555"</definedName>
    <definedName name="IQ_INC_EQUITY_REV_BNK" hidden="1">"c556"</definedName>
    <definedName name="IQ_INC_EQUITY_UTI" hidden="1">"c557"</definedName>
    <definedName name="IQ_INC_REAL_ESTATE_REC" hidden="1">"c558"</definedName>
    <definedName name="IQ_INC_REAL_ESTATE_REV" hidden="1">"c559"</definedName>
    <definedName name="IQ_INC_TAX" hidden="1">"c560"</definedName>
    <definedName name="IQ_INC_TAX_EXCL" hidden="1">"c1599"</definedName>
    <definedName name="IQ_INC_TAX_PAY_CURRENT" hidden="1">"c561"</definedName>
    <definedName name="IQ_INC_TRADE_ACT" hidden="1">"c562"</definedName>
    <definedName name="IQ_INS_ANNUITY_LIAB" hidden="1">"c563"</definedName>
    <definedName name="IQ_INS_ANNUITY_REV" hidden="1">"c2788"</definedName>
    <definedName name="IQ_INS_DIV_EXP" hidden="1">"c564"</definedName>
    <definedName name="IQ_INS_DIV_REV" hidden="1">"c565"</definedName>
    <definedName name="IQ_INS_IN_FORCE" hidden="1">"c566"</definedName>
    <definedName name="IQ_INS_LIAB" hidden="1">"c567"</definedName>
    <definedName name="IQ_INS_POLICY_EXP" hidden="1">"c568"</definedName>
    <definedName name="IQ_INS_REV" hidden="1">"c569"</definedName>
    <definedName name="IQ_INS_SETTLE" hidden="1">"c570"</definedName>
    <definedName name="IQ_INS_SETTLE_BNK" hidden="1">"c571"</definedName>
    <definedName name="IQ_INS_SETTLE_BR" hidden="1">"c572"</definedName>
    <definedName name="IQ_INS_SETTLE_FIN" hidden="1">"c573"</definedName>
    <definedName name="IQ_INS_SETTLE_INS" hidden="1">"c574"</definedName>
    <definedName name="IQ_INS_SETTLE_REIT" hidden="1">"c575"</definedName>
    <definedName name="IQ_INS_SETTLE_UTI" hidden="1">"c576"</definedName>
    <definedName name="IQ_INSIDER_3MTH_BOUGHT_PCT" hidden="1">"c1534"</definedName>
    <definedName name="IQ_INSIDER_3MTH_NET_PCT" hidden="1">"c1535"</definedName>
    <definedName name="IQ_INSIDER_3MTH_SOLD_PCT" hidden="1">"c1533"</definedName>
    <definedName name="IQ_INSIDER_6MTH_BOUGHT_PCT" hidden="1">"c1537"</definedName>
    <definedName name="IQ_INSIDER_6MTH_NET_PCT" hidden="1">"c1538"</definedName>
    <definedName name="IQ_INSIDER_6MTH_SOLD_PCT" hidden="1">"c1536"</definedName>
    <definedName name="IQ_INSIDER_OVER_TOTAL" hidden="1">"c1581"</definedName>
    <definedName name="IQ_INSIDER_OWNER" hidden="1">"c577"</definedName>
    <definedName name="IQ_INSIDER_PERCENT" hidden="1">"c578"</definedName>
    <definedName name="IQ_INSIDER_SHARES" hidden="1">"c579"</definedName>
    <definedName name="IQ_INSTITUTIONAL_OVER_TOTAL" hidden="1">"c1580"</definedName>
    <definedName name="IQ_INSTITUTIONAL_OWNER" hidden="1">"c580"</definedName>
    <definedName name="IQ_INSTITUTIONAL_PERCENT" hidden="1">"c581"</definedName>
    <definedName name="IQ_INSTITUTIONAL_SHARES" hidden="1">"c582"</definedName>
    <definedName name="IQ_INSUR_RECEIV" hidden="1">"c1600"</definedName>
    <definedName name="IQ_INT_BORROW" hidden="1">"c583"</definedName>
    <definedName name="IQ_INT_DEPOSITS" hidden="1">"c584"</definedName>
    <definedName name="IQ_INT_DIV_INC" hidden="1">"c585"</definedName>
    <definedName name="IQ_INT_EXP_BR" hidden="1">"c586"</definedName>
    <definedName name="IQ_INT_EXP_COVERAGE" hidden="1">"c587"</definedName>
    <definedName name="IQ_INT_EXP_FIN" hidden="1">"c588"</definedName>
    <definedName name="IQ_INT_EXP_INCL_CAP" hidden="1">"c2988"</definedName>
    <definedName name="IQ_INT_EXP_INS" hidden="1">"c589"</definedName>
    <definedName name="IQ_INT_EXP_LTD" hidden="1">"c2086"</definedName>
    <definedName name="IQ_INT_EXP_REIT" hidden="1">"c590"</definedName>
    <definedName name="IQ_INT_EXP_TOTAL" hidden="1">"c591"</definedName>
    <definedName name="IQ_INT_EXP_UTI" hidden="1">"c592"</definedName>
    <definedName name="IQ_INT_INC_BR" hidden="1">"c593"</definedName>
    <definedName name="IQ_INT_INC_FIN" hidden="1">"c594"</definedName>
    <definedName name="IQ_INT_INC_INVEST" hidden="1">"c595"</definedName>
    <definedName name="IQ_INT_INC_LOANS" hidden="1">"c596"</definedName>
    <definedName name="IQ_INT_INC_REIT" hidden="1">"c597"</definedName>
    <definedName name="IQ_INT_INC_TOTAL" hidden="1">"c598"</definedName>
    <definedName name="IQ_INT_INC_UTI" hidden="1">"c599"</definedName>
    <definedName name="IQ_INT_INV_INC" hidden="1">"c600"</definedName>
    <definedName name="IQ_INT_INV_INC_REIT" hidden="1">"c601"</definedName>
    <definedName name="IQ_INT_INV_INC_UTI" hidden="1">"c602"</definedName>
    <definedName name="IQ_INT_ON_BORROWING_COVERAGE" hidden="1">"c603"</definedName>
    <definedName name="IQ_INT_RATE_SPREAD" hidden="1">"c604"</definedName>
    <definedName name="IQ_INTANGIBLES_NET" hidden="1">"c1407"</definedName>
    <definedName name="IQ_INTEREST_CASH_DEPOSITS" hidden="1">"c2255"</definedName>
    <definedName name="IQ_INTEREST_EXP" hidden="1">"c618"</definedName>
    <definedName name="IQ_INTEREST_EXP_NET" hidden="1">"c1450"</definedName>
    <definedName name="IQ_INTEREST_EXP_NON" hidden="1">"c1383"</definedName>
    <definedName name="IQ_INTEREST_EXP_SUPPL" hidden="1">"c1460"</definedName>
    <definedName name="IQ_INTEREST_INC" hidden="1">"c1393"</definedName>
    <definedName name="IQ_INTEREST_INC_NON" hidden="1">"c1384"</definedName>
    <definedName name="IQ_INTEREST_INVEST_INC" hidden="1">"c619"</definedName>
    <definedName name="IQ_INV_10YR_ANN_GROWTH" hidden="1">"c1930"</definedName>
    <definedName name="IQ_INV_1YR_ANN_GROWTH" hidden="1">"c1925"</definedName>
    <definedName name="IQ_INV_2YR_ANN_GROWTH" hidden="1">"c1926"</definedName>
    <definedName name="IQ_INV_3YR_ANN_GROWTH" hidden="1">"c1927"</definedName>
    <definedName name="IQ_INV_5YR_ANN_GROWTH" hidden="1">"c1928"</definedName>
    <definedName name="IQ_INV_7YR_ANN_GROWTH" hidden="1">"c1929"</definedName>
    <definedName name="IQ_INV_BANKING_FEE" hidden="1">"c620"</definedName>
    <definedName name="IQ_INV_METHOD" hidden="1">"c621"</definedName>
    <definedName name="IQ_INVENTORY" hidden="1">"c622"</definedName>
    <definedName name="IQ_INVENTORY_TURNS" hidden="1">"c623"</definedName>
    <definedName name="IQ_INVENTORY_UTI" hidden="1">"c624"</definedName>
    <definedName name="IQ_INVEST_DEBT" hidden="1">"c625"</definedName>
    <definedName name="IQ_INVEST_EQUITY_PREF" hidden="1">"c626"</definedName>
    <definedName name="IQ_INVEST_FHLB" hidden="1">"c627"</definedName>
    <definedName name="IQ_INVEST_LOANS_CF" hidden="1">"c628"</definedName>
    <definedName name="IQ_INVEST_LOANS_CF_BNK" hidden="1">"c629"</definedName>
    <definedName name="IQ_INVEST_LOANS_CF_BR" hidden="1">"c630"</definedName>
    <definedName name="IQ_INVEST_LOANS_CF_FIN" hidden="1">"c631"</definedName>
    <definedName name="IQ_INVEST_LOANS_CF_INS" hidden="1">"c632"</definedName>
    <definedName name="IQ_INVEST_LOANS_CF_REIT" hidden="1">"c633"</definedName>
    <definedName name="IQ_INVEST_LOANS_CF_UTI" hidden="1">"c634"</definedName>
    <definedName name="IQ_INVEST_REAL_ESTATE" hidden="1">"c635"</definedName>
    <definedName name="IQ_INVEST_SECURITY" hidden="1">"c636"</definedName>
    <definedName name="IQ_INVEST_SECURITY_CF" hidden="1">"c637"</definedName>
    <definedName name="IQ_INVEST_SECURITY_CF_BNK" hidden="1">"c638"</definedName>
    <definedName name="IQ_INVEST_SECURITY_CF_BR" hidden="1">"c639"</definedName>
    <definedName name="IQ_INVEST_SECURITY_CF_FIN" hidden="1">"c640"</definedName>
    <definedName name="IQ_INVEST_SECURITY_CF_INS" hidden="1">"c641"</definedName>
    <definedName name="IQ_INVEST_SECURITY_CF_REIT" hidden="1">"c642"</definedName>
    <definedName name="IQ_INVEST_SECURITY_CF_UTI" hidden="1">"c643"</definedName>
    <definedName name="IQ_IPRD" hidden="1">"c644"</definedName>
    <definedName name="IQ_ISS_DEBT_NET" hidden="1">"c1391"</definedName>
    <definedName name="IQ_ISS_STOCK_NET" hidden="1">"c1601"</definedName>
    <definedName name="IQ_ISSUE_CURRENCY" hidden="1">"c2156"</definedName>
    <definedName name="IQ_ISSUE_NAME" hidden="1">"c2142"</definedName>
    <definedName name="IQ_ISSUER" hidden="1">"c2143"</definedName>
    <definedName name="IQ_ISSUER_CIQID" hidden="1">"c2258"</definedName>
    <definedName name="IQ_ISSUER_PARENT" hidden="1">"c2144"</definedName>
    <definedName name="IQ_ISSUER_PARENT_CIQID" hidden="1">"c2260"</definedName>
    <definedName name="IQ_ISSUER_PARENT_TICKER" hidden="1">"c2259"</definedName>
    <definedName name="IQ_ISSUER_TICKER" hidden="1">"c2252"</definedName>
    <definedName name="IQ_JR_SUB_DEBT" hidden="1">"c2534"</definedName>
    <definedName name="IQ_JR_SUB_DEBT_EBITDA" hidden="1">"c2560"</definedName>
    <definedName name="IQ_JR_SUB_DEBT_EBITDA_CAPEX" hidden="1">"c2561"</definedName>
    <definedName name="IQ_JR_SUB_DEBT_PCT" hidden="1">"c2535"</definedName>
    <definedName name="IQ_LAND" hidden="1">"c645"</definedName>
    <definedName name="IQ_LAST_PMT_DATE" hidden="1">"c2188"</definedName>
    <definedName name="IQ_LAST_SPLIT_DATE" hidden="1">"c2095"</definedName>
    <definedName name="IQ_LAST_SPLIT_FACTOR" hidden="1">"c2093"</definedName>
    <definedName name="IQ_LASTPRICINGDATE" hidden="1">"c3051"</definedName>
    <definedName name="IQ_LASTSALEPRICE" hidden="1">"c646"</definedName>
    <definedName name="IQ_LASTSALEPRICE_DATE" hidden="1">"c2109"</definedName>
    <definedName name="IQ_LATESTK" hidden="1">1000</definedName>
    <definedName name="IQ_LATESTQ" hidden="1">500</definedName>
    <definedName name="IQ_LEGAL_SETTLE" hidden="1">"c647"</definedName>
    <definedName name="IQ_LEGAL_SETTLE_BNK" hidden="1">"c648"</definedName>
    <definedName name="IQ_LEGAL_SETTLE_BR" hidden="1">"c649"</definedName>
    <definedName name="IQ_LEGAL_SETTLE_FIN" hidden="1">"c650"</definedName>
    <definedName name="IQ_LEGAL_SETTLE_INS" hidden="1">"c651"</definedName>
    <definedName name="IQ_LEGAL_SETTLE_REIT" hidden="1">"c652"</definedName>
    <definedName name="IQ_LEGAL_SETTLE_UTI" hidden="1">"c653"</definedName>
    <definedName name="IQ_LEVERAGE_RATIO" hidden="1">"c654"</definedName>
    <definedName name="IQ_LEVERED_FCF" hidden="1">"c1907"</definedName>
    <definedName name="IQ_LFCF_10YR_ANN_GROWTH" hidden="1">"c1942"</definedName>
    <definedName name="IQ_LFCF_1YR_ANN_GROWTH" hidden="1">"c1937"</definedName>
    <definedName name="IQ_LFCF_2YR_ANN_GROWTH" hidden="1">"c1938"</definedName>
    <definedName name="IQ_LFCF_3YR_ANN_GROWTH" hidden="1">"c1939"</definedName>
    <definedName name="IQ_LFCF_5YR_ANN_GROWTH" hidden="1">"c1940"</definedName>
    <definedName name="IQ_LFCF_7YR_ANN_GROWTH" hidden="1">"c1941"</definedName>
    <definedName name="IQ_LFCF_MARGIN" hidden="1">"c1961"</definedName>
    <definedName name="IQ_LH_STATUTORY_SURPLUS" hidden="1">"c2771"</definedName>
    <definedName name="IQ_LICENSED_POPS" hidden="1">"c2123"</definedName>
    <definedName name="IQ_LIFE_EARNED" hidden="1">"c2739"</definedName>
    <definedName name="IQ_LIFOR" hidden="1">"c655"</definedName>
    <definedName name="IQ_LL" hidden="1">"c656"</definedName>
    <definedName name="IQ_LOAN_LEASE_RECEIV" hidden="1">"c657"</definedName>
    <definedName name="IQ_LOAN_LOSS" hidden="1">"c1386"</definedName>
    <definedName name="IQ_LOAN_SERVICE_REV" hidden="1">"c658"</definedName>
    <definedName name="IQ_LOANS_CF" hidden="1">"c659"</definedName>
    <definedName name="IQ_LOANS_CF_BNK" hidden="1">"c660"</definedName>
    <definedName name="IQ_LOANS_CF_BR" hidden="1">"c661"</definedName>
    <definedName name="IQ_LOANS_CF_FIN" hidden="1">"c662"</definedName>
    <definedName name="IQ_LOANS_CF_INS" hidden="1">"c663"</definedName>
    <definedName name="IQ_LOANS_CF_REIT" hidden="1">"c664"</definedName>
    <definedName name="IQ_LOANS_CF_UTI" hidden="1">"c665"</definedName>
    <definedName name="IQ_LOANS_FOR_SALE" hidden="1">"c666"</definedName>
    <definedName name="IQ_LOANS_PAST_DUE" hidden="1">"c667"</definedName>
    <definedName name="IQ_LOANS_RECEIV_CURRENT" hidden="1">"c668"</definedName>
    <definedName name="IQ_LOANS_RECEIV_LT" hidden="1">"c669"</definedName>
    <definedName name="IQ_LOANS_RECEIV_LT_UTI" hidden="1">"c670"</definedName>
    <definedName name="IQ_LONG_TERM_DEBT" hidden="1">"c1387"</definedName>
    <definedName name="IQ_LONG_TERM_DEBT_OVER_TOTAL_CAP" hidden="1">"c1388"</definedName>
    <definedName name="IQ_LONG_TERM_GROWTH" hidden="1">"c671"</definedName>
    <definedName name="IQ_LONG_TERM_INV" hidden="1">"c1389"</definedName>
    <definedName name="IQ_LOSS_LOSS_EXP" hidden="1">"c672"</definedName>
    <definedName name="IQ_LOSS_TO_NET_EARNED" hidden="1">"c2751"</definedName>
    <definedName name="IQ_LOW_TARGET_PRICE" hidden="1">"c1652"</definedName>
    <definedName name="IQ_LOWPRICE" hidden="1">"c673"</definedName>
    <definedName name="IQ_LT_DEBT" hidden="1">"c674"</definedName>
    <definedName name="IQ_LT_DEBT_BNK" hidden="1">"c675"</definedName>
    <definedName name="IQ_LT_DEBT_BR" hidden="1">"c676"</definedName>
    <definedName name="IQ_LT_DEBT_CAPITAL" hidden="1">"c677"</definedName>
    <definedName name="IQ_LT_DEBT_CAPITAL_LEASES" hidden="1">"c2542"</definedName>
    <definedName name="IQ_LT_DEBT_CAPITAL_LEASES_PCT" hidden="1">"c2543"</definedName>
    <definedName name="IQ_LT_DEBT_EQUITY" hidden="1">"c678"</definedName>
    <definedName name="IQ_LT_DEBT_FIN" hidden="1">"c679"</definedName>
    <definedName name="IQ_LT_DEBT_INS" hidden="1">"c680"</definedName>
    <definedName name="IQ_LT_DEBT_ISSUED" hidden="1">"c681"</definedName>
    <definedName name="IQ_LT_DEBT_ISSUED_BNK" hidden="1">"c682"</definedName>
    <definedName name="IQ_LT_DEBT_ISSUED_BR" hidden="1">"c683"</definedName>
    <definedName name="IQ_LT_DEBT_ISSUED_FIN" hidden="1">"c684"</definedName>
    <definedName name="IQ_LT_DEBT_ISSUED_INS" hidden="1">"c685"</definedName>
    <definedName name="IQ_LT_DEBT_ISSUED_REIT" hidden="1">"c686"</definedName>
    <definedName name="IQ_LT_DEBT_ISSUED_UTI" hidden="1">"c687"</definedName>
    <definedName name="IQ_LT_DEBT_REIT" hidden="1">"c688"</definedName>
    <definedName name="IQ_LT_DEBT_REPAID" hidden="1">"c689"</definedName>
    <definedName name="IQ_LT_DEBT_REPAID_BNK" hidden="1">"c690"</definedName>
    <definedName name="IQ_LT_DEBT_REPAID_BR" hidden="1">"c691"</definedName>
    <definedName name="IQ_LT_DEBT_REPAID_FIN" hidden="1">"c692"</definedName>
    <definedName name="IQ_LT_DEBT_REPAID_INS" hidden="1">"c693"</definedName>
    <definedName name="IQ_LT_DEBT_REPAID_REIT" hidden="1">"c694"</definedName>
    <definedName name="IQ_LT_DEBT_REPAID_UTI" hidden="1">"c695"</definedName>
    <definedName name="IQ_LT_DEBT_UTI" hidden="1">"c696"</definedName>
    <definedName name="IQ_LT_INVEST" hidden="1">"c697"</definedName>
    <definedName name="IQ_LT_INVEST_BR" hidden="1">"c698"</definedName>
    <definedName name="IQ_LT_INVEST_FIN" hidden="1">"c699"</definedName>
    <definedName name="IQ_LT_INVEST_REIT" hidden="1">"c700"</definedName>
    <definedName name="IQ_LT_INVEST_UTI" hidden="1">"c701"</definedName>
    <definedName name="IQ_LT_NOTE_RECEIV" hidden="1">"c1602"</definedName>
    <definedName name="IQ_LTD_DUE_AFTER_FIVE" hidden="1">"c704"</definedName>
    <definedName name="IQ_LTD_DUE_CY" hidden="1">"c705"</definedName>
    <definedName name="IQ_LTD_DUE_CY1" hidden="1">"c706"</definedName>
    <definedName name="IQ_LTD_DUE_CY2" hidden="1">"c707"</definedName>
    <definedName name="IQ_LTD_DUE_CY3" hidden="1">"c708"</definedName>
    <definedName name="IQ_LTD_DUE_CY4" hidden="1">"c709"</definedName>
    <definedName name="IQ_LTD_DUE_NEXT_FIVE" hidden="1">"c710"</definedName>
    <definedName name="IQ_LTM" hidden="1">2000</definedName>
    <definedName name="IQ_LTM_REVENUE_OVER_EMPLOYEES" hidden="1">"c1437"</definedName>
    <definedName name="IQ_MACHINERY" hidden="1">"c711"</definedName>
    <definedName name="IQ_MAINT_CAPEX" hidden="1">"c2947"</definedName>
    <definedName name="IQ_MAINT_REPAIR" hidden="1">"c2087"</definedName>
    <definedName name="IQ_MAKE_WHOLE_END_DATE" hidden="1">"c2493"</definedName>
    <definedName name="IQ_MAKE_WHOLE_SPREAD" hidden="1">"c2494"</definedName>
    <definedName name="IQ_MAKE_WHOLE_START_DATE" hidden="1">"c2492"</definedName>
    <definedName name="IQ_MARKET_CAP_LFCF" hidden="1">"c2209"</definedName>
    <definedName name="IQ_MARKETCAP" hidden="1">"c712"</definedName>
    <definedName name="IQ_MARKETING" hidden="1">"c2239"</definedName>
    <definedName name="IQ_MATURITY_DATE" hidden="1">"c2146"</definedName>
    <definedName name="IQ_MC_RATIO" hidden="1">"c2783"</definedName>
    <definedName name="IQ_MC_STATUTORY_SURPLUS" hidden="1">"c2772"</definedName>
    <definedName name="IQ_MEDIAN_TARGET_PRICE" hidden="1">"c1650"</definedName>
    <definedName name="IQ_MERGER" hidden="1">"c713"</definedName>
    <definedName name="IQ_MERGER_BNK" hidden="1">"c714"</definedName>
    <definedName name="IQ_MERGER_BR" hidden="1">"c715"</definedName>
    <definedName name="IQ_MERGER_FIN" hidden="1">"c716"</definedName>
    <definedName name="IQ_MERGER_INS" hidden="1">"c717"</definedName>
    <definedName name="IQ_MERGER_REIT" hidden="1">"c718"</definedName>
    <definedName name="IQ_MERGER_RESTRUCTURE" hidden="1">"c719"</definedName>
    <definedName name="IQ_MERGER_RESTRUCTURE_BNK" hidden="1">"c720"</definedName>
    <definedName name="IQ_MERGER_RESTRUCTURE_BR" hidden="1">"c721"</definedName>
    <definedName name="IQ_MERGER_RESTRUCTURE_FIN" hidden="1">"c722"</definedName>
    <definedName name="IQ_MERGER_RESTRUCTURE_INS" hidden="1">"c723"</definedName>
    <definedName name="IQ_MERGER_RESTRUCTURE_REIT" hidden="1">"c724"</definedName>
    <definedName name="IQ_MERGER_RESTRUCTURE_UTI" hidden="1">"c725"</definedName>
    <definedName name="IQ_MERGER_UTI" hidden="1">"c726"</definedName>
    <definedName name="IQ_MINORITY_INTEREST" hidden="1">"c727"</definedName>
    <definedName name="IQ_MINORITY_INTEREST_BNK" hidden="1">"c728"</definedName>
    <definedName name="IQ_MINORITY_INTEREST_BR" hidden="1">"c729"</definedName>
    <definedName name="IQ_MINORITY_INTEREST_CF" hidden="1">"c730"</definedName>
    <definedName name="IQ_MINORITY_INTEREST_FIN" hidden="1">"c731"</definedName>
    <definedName name="IQ_MINORITY_INTEREST_INS" hidden="1">"c732"</definedName>
    <definedName name="IQ_MINORITY_INTEREST_IS" hidden="1">"c733"</definedName>
    <definedName name="IQ_MINORITY_INTEREST_REIT" hidden="1">"c734"</definedName>
    <definedName name="IQ_MINORITY_INTEREST_TOTAL" hidden="1">"c1905"</definedName>
    <definedName name="IQ_MINORITY_INTEREST_UTI" hidden="1">"c735"</definedName>
    <definedName name="IQ_MISC_ADJUST_CF" hidden="1">"c736"</definedName>
    <definedName name="IQ_MISC_EARN_ADJ" hidden="1">"c1603"</definedName>
    <definedName name="IQ_MKTCAP_EBT_EXCL" hidden="1">"c737"</definedName>
    <definedName name="IQ_MKTCAP_EBT_EXCL_AVG" hidden="1">"c738"</definedName>
    <definedName name="IQ_MKTCAP_EBT_INCL_AVG" hidden="1">"c739"</definedName>
    <definedName name="IQ_MKTCAP_TOTAL_REV" hidden="1">"c740"</definedName>
    <definedName name="IQ_MKTCAP_TOTAL_REV_AVG" hidden="1">"c741"</definedName>
    <definedName name="IQ_MKTCAP_TOTAL_REV_FWD" hidden="1">"c742"</definedName>
    <definedName name="IQ_MM_ACCOUNT" hidden="1">"c743"</definedName>
    <definedName name="IQ_MORT_BANK_ACT" hidden="1">"c744"</definedName>
    <definedName name="IQ_MORT_BANKING_FEE" hidden="1">"c745"</definedName>
    <definedName name="IQ_MORT_INT_INC" hidden="1">"c746"</definedName>
    <definedName name="IQ_MORT_LOANS" hidden="1">"c747"</definedName>
    <definedName name="IQ_MORT_SECURITY" hidden="1">"c748"</definedName>
    <definedName name="IQ_MORTGAGE_SERV_RIGHTS" hidden="1">"c2242"</definedName>
    <definedName name="IQ_NAV_ACT_OR_EST" hidden="1">"c2225"</definedName>
    <definedName name="IQ_NAV_EST" hidden="1">"c1751"</definedName>
    <definedName name="IQ_NAV_HIGH_EST" hidden="1">"c1753"</definedName>
    <definedName name="IQ_NAV_LOW_EST" hidden="1">"c1754"</definedName>
    <definedName name="IQ_NAV_MEDIAN_EST" hidden="1">"c1752"</definedName>
    <definedName name="IQ_NAV_NUM_EST" hidden="1">"c1755"</definedName>
    <definedName name="IQ_NAV_STDDEV_EST" hidden="1">"c1756"</definedName>
    <definedName name="IQ_NET_CHANGE" hidden="1">"c749"</definedName>
    <definedName name="IQ_NET_CLAIM_EXP_INCUR" hidden="1">"c2757"</definedName>
    <definedName name="IQ_NET_CLAIM_EXP_INCUR_CY" hidden="1">"c2761"</definedName>
    <definedName name="IQ_NET_CLAIM_EXP_INCUR_PY" hidden="1">"c2762"</definedName>
    <definedName name="IQ_NET_CLAIM_EXP_PAID" hidden="1">"c2760"</definedName>
    <definedName name="IQ_NET_CLAIM_EXP_PAID_CY" hidden="1">"c2763"</definedName>
    <definedName name="IQ_NET_CLAIM_EXP_PAID_PY" hidden="1">"c2764"</definedName>
    <definedName name="IQ_NET_CLAIM_EXP_RES" hidden="1">"c2754"</definedName>
    <definedName name="IQ_NET_DEBT" hidden="1">"c1584"</definedName>
    <definedName name="IQ_NET_DEBT_EBITDA" hidden="1">"c750"</definedName>
    <definedName name="IQ_NET_DEBT_EBITDA_CAPEX" hidden="1">"c2949"</definedName>
    <definedName name="IQ_NET_DEBT_ISSUED" hidden="1">"c751"</definedName>
    <definedName name="IQ_NET_DEBT_ISSUED_BNK" hidden="1">"c752"</definedName>
    <definedName name="IQ_NET_DEBT_ISSUED_BR" hidden="1">"c753"</definedName>
    <definedName name="IQ_NET_DEBT_ISSUED_FIN" hidden="1">"c754"</definedName>
    <definedName name="IQ_NET_DEBT_ISSUED_INS" hidden="1">"c755"</definedName>
    <definedName name="IQ_NET_DEBT_ISSUED_REIT" hidden="1">"c756"</definedName>
    <definedName name="IQ_NET_DEBT_ISSUED_UTI" hidden="1">"c757"</definedName>
    <definedName name="IQ_NET_EARNED" hidden="1">"c2734"</definedName>
    <definedName name="IQ_NET_INC" hidden="1">"c1394"</definedName>
    <definedName name="IQ_NET_INC_BEFORE" hidden="1">"c1368"</definedName>
    <definedName name="IQ_NET_INC_CF" hidden="1">"c1397"</definedName>
    <definedName name="IQ_NET_INC_MARGIN" hidden="1">"c1398"</definedName>
    <definedName name="IQ_NET_INT_INC_10YR_ANN_GROWTH" hidden="1">"c758"</definedName>
    <definedName name="IQ_NET_INT_INC_1YR_ANN_GROWTH" hidden="1">"c759"</definedName>
    <definedName name="IQ_NET_INT_INC_2YR_ANN_GROWTH" hidden="1">"c760"</definedName>
    <definedName name="IQ_NET_INT_INC_3YR_ANN_GROWTH" hidden="1">"c761"</definedName>
    <definedName name="IQ_NET_INT_INC_5YR_ANN_GROWTH" hidden="1">"c762"</definedName>
    <definedName name="IQ_NET_INT_INC_7YR_ANN_GROWTH" hidden="1">"c763"</definedName>
    <definedName name="IQ_NET_INT_INC_BNK" hidden="1">"c764"</definedName>
    <definedName name="IQ_NET_INT_INC_BR" hidden="1">"c765"</definedName>
    <definedName name="IQ_NET_INT_INC_FIN" hidden="1">"c766"</definedName>
    <definedName name="IQ_NET_INT_INC_TOTAL_REV" hidden="1">"c767"</definedName>
    <definedName name="IQ_NET_INT_MARGIN" hidden="1">"c768"</definedName>
    <definedName name="IQ_NET_INTEREST_EXP" hidden="1">"c769"</definedName>
    <definedName name="IQ_NET_INTEREST_EXP_REIT" hidden="1">"c770"</definedName>
    <definedName name="IQ_NET_INTEREST_EXP_UTI" hidden="1">"c771"</definedName>
    <definedName name="IQ_NET_INTEREST_INC" hidden="1">"c1392"</definedName>
    <definedName name="IQ_NET_INTEREST_INC_AFTER_LL" hidden="1">"c1604"</definedName>
    <definedName name="IQ_NET_LIFE_INS_IN_FORCE" hidden="1">"c2769"</definedName>
    <definedName name="IQ_NET_LOANS" hidden="1">"c772"</definedName>
    <definedName name="IQ_NET_LOANS_10YR_ANN_GROWTH" hidden="1">"c773"</definedName>
    <definedName name="IQ_NET_LOANS_1YR_ANN_GROWTH" hidden="1">"c774"</definedName>
    <definedName name="IQ_NET_LOANS_2YR_ANN_GROWTH" hidden="1">"c775"</definedName>
    <definedName name="IQ_NET_LOANS_3YR_ANN_GROWTH" hidden="1">"c776"</definedName>
    <definedName name="IQ_NET_LOANS_5YR_ANN_GROWTH" hidden="1">"c777"</definedName>
    <definedName name="IQ_NET_LOANS_7YR_ANN_GROWTH" hidden="1">"c778"</definedName>
    <definedName name="IQ_NET_LOANS_TOTAL_DEPOSITS" hidden="1">"c779"</definedName>
    <definedName name="IQ_NET_RENTAL_EXP_FN" hidden="1">"c780"</definedName>
    <definedName name="IQ_NET_TO_GROSS_EARNED" hidden="1">"c2750"</definedName>
    <definedName name="IQ_NET_TO_GROSS_WRITTEN" hidden="1">"c2729"</definedName>
    <definedName name="IQ_NET_WRITTEN" hidden="1">"c2728"</definedName>
    <definedName name="IQ_NEW_PREM" hidden="1">"c2785"</definedName>
    <definedName name="IQ_NEXT_CALL_DATE" hidden="1">"c2198"</definedName>
    <definedName name="IQ_NEXT_CALL_PRICE" hidden="1">"c2199"</definedName>
    <definedName name="IQ_NEXT_INT_DATE" hidden="1">"c2187"</definedName>
    <definedName name="IQ_NEXT_PUT_DATE" hidden="1">"c2200"</definedName>
    <definedName name="IQ_NEXT_PUT_PRICE" hidden="1">"c2201"</definedName>
    <definedName name="IQ_NEXT_SINK_FUND_AMOUNT" hidden="1">"c2490"</definedName>
    <definedName name="IQ_NEXT_SINK_FUND_DATE" hidden="1">"c2489"</definedName>
    <definedName name="IQ_NEXT_SINK_FUND_PRICE" hidden="1">"c2491"</definedName>
    <definedName name="IQ_NI" hidden="1">"c781"</definedName>
    <definedName name="IQ_NI_10YR_ANN_GROWTH" hidden="1">"c782"</definedName>
    <definedName name="IQ_NI_1YR_ANN_GROWTH" hidden="1">"c783"</definedName>
    <definedName name="IQ_NI_2YR_ANN_GROWTH" hidden="1">"c784"</definedName>
    <definedName name="IQ_NI_3YR_ANN_GROWTH" hidden="1">"c785"</definedName>
    <definedName name="IQ_NI_5YR_ANN_GROWTH" hidden="1">"c786"</definedName>
    <definedName name="IQ_NI_7YR_ANN_GROWTH" hidden="1">"c787"</definedName>
    <definedName name="IQ_NI_ACT_OR_EST" hidden="1">"c2222"</definedName>
    <definedName name="IQ_NI_AFTER_CAPITALIZED" hidden="1">"c788"</definedName>
    <definedName name="IQ_NI_AVAIL_EXCL" hidden="1">"c789"</definedName>
    <definedName name="IQ_NI_AVAIL_EXCL_MARGIN" hidden="1">"c790"</definedName>
    <definedName name="IQ_NI_AVAIL_INCL" hidden="1">"c791"</definedName>
    <definedName name="IQ_NI_BEFORE_CAPITALIZED" hidden="1">"c792"</definedName>
    <definedName name="IQ_NI_CF" hidden="1">"c793"</definedName>
    <definedName name="IQ_NI_EST" hidden="1">"c1716"</definedName>
    <definedName name="IQ_NI_GW_EST" hidden="1">"c1723"</definedName>
    <definedName name="IQ_NI_GW_HIGH_EST" hidden="1">"c1725"</definedName>
    <definedName name="IQ_NI_GW_LOW_EST" hidden="1">"c1726"</definedName>
    <definedName name="IQ_NI_GW_MEDIAN_EST" hidden="1">"c1724"</definedName>
    <definedName name="IQ_NI_GW_NUM_EST" hidden="1">"c1727"</definedName>
    <definedName name="IQ_NI_GW_STDDEV_EST" hidden="1">"c1728"</definedName>
    <definedName name="IQ_NI_HIGH_EST" hidden="1">"c1718"</definedName>
    <definedName name="IQ_NI_LOW_EST" hidden="1">"c1719"</definedName>
    <definedName name="IQ_NI_MARGIN" hidden="1">"c794"</definedName>
    <definedName name="IQ_NI_MEDIAN_EST" hidden="1">"c1717"</definedName>
    <definedName name="IQ_NI_NORM" hidden="1">"c1901"</definedName>
    <definedName name="IQ_NI_NORM_10YR_ANN_GROWTH" hidden="1">"c1960"</definedName>
    <definedName name="IQ_NI_NORM_1YR_ANN_GROWTH" hidden="1">"c1955"</definedName>
    <definedName name="IQ_NI_NORM_2YR_ANN_GROWTH" hidden="1">"c1956"</definedName>
    <definedName name="IQ_NI_NORM_3YR_ANN_GROWTH" hidden="1">"c1957"</definedName>
    <definedName name="IQ_NI_NORM_5YR_ANN_GROWTH" hidden="1">"c1958"</definedName>
    <definedName name="IQ_NI_NORM_7YR_ANN_GROWTH" hidden="1">"c1959"</definedName>
    <definedName name="IQ_NI_NORM_MARGIN" hidden="1">"c1964"</definedName>
    <definedName name="IQ_NI_NUM_EST" hidden="1">"c1720"</definedName>
    <definedName name="IQ_NI_REPORTED_EST" hidden="1">"c1730"</definedName>
    <definedName name="IQ_NI_REPORTED_HIGH_EST" hidden="1">"c1732"</definedName>
    <definedName name="IQ_NI_REPORTED_LOW_EST" hidden="1">"c1733"</definedName>
    <definedName name="IQ_NI_REPORTED_MEDIAN_EST" hidden="1">"c1731"</definedName>
    <definedName name="IQ_NI_REPORTED_NUM_EST" hidden="1">"c1734"</definedName>
    <definedName name="IQ_NI_REPORTED_STDDEV_EST" hidden="1">"c1735"</definedName>
    <definedName name="IQ_NI_SFAS" hidden="1">"c795"</definedName>
    <definedName name="IQ_NI_STDDEV_EST" hidden="1">"c1721"</definedName>
    <definedName name="IQ_NON_ACCRUAL_LOANS" hidden="1">"c796"</definedName>
    <definedName name="IQ_NON_CASH" hidden="1">"c1399"</definedName>
    <definedName name="IQ_NON_CASH_ITEMS" hidden="1">"c797"</definedName>
    <definedName name="IQ_NON_INS_EXP" hidden="1">"c798"</definedName>
    <definedName name="IQ_NON_INS_REV" hidden="1">"c799"</definedName>
    <definedName name="IQ_NON_INT_BEAR_CD" hidden="1">"c800"</definedName>
    <definedName name="IQ_NON_INT_EXP" hidden="1">"c801"</definedName>
    <definedName name="IQ_NON_INT_INC" hidden="1">"c802"</definedName>
    <definedName name="IQ_NON_INT_INC_10YR_ANN_GROWTH" hidden="1">"c803"</definedName>
    <definedName name="IQ_NON_INT_INC_1YR_ANN_GROWTH" hidden="1">"c804"</definedName>
    <definedName name="IQ_NON_INT_INC_2YR_ANN_GROWTH" hidden="1">"c805"</definedName>
    <definedName name="IQ_NON_INT_INC_3YR_ANN_GROWTH" hidden="1">"c806"</definedName>
    <definedName name="IQ_NON_INT_INC_5YR_ANN_GROWTH" hidden="1">"c807"</definedName>
    <definedName name="IQ_NON_INT_INC_7YR_ANN_GROWTH" hidden="1">"c808"</definedName>
    <definedName name="IQ_NON_INTEREST_EXP" hidden="1">"c1400"</definedName>
    <definedName name="IQ_NON_INTEREST_INC" hidden="1">"c1401"</definedName>
    <definedName name="IQ_NON_OPER_EXP" hidden="1">"c809"</definedName>
    <definedName name="IQ_NON_OPER_INC" hidden="1">"c810"</definedName>
    <definedName name="IQ_NON_PERF_ASSETS_10YR_ANN_GROWTH" hidden="1">"c811"</definedName>
    <definedName name="IQ_NON_PERF_ASSETS_1YR_ANN_GROWTH" hidden="1">"c812"</definedName>
    <definedName name="IQ_NON_PERF_ASSETS_2YR_ANN_GROWTH" hidden="1">"c813"</definedName>
    <definedName name="IQ_NON_PERF_ASSETS_3YR_ANN_GROWTH" hidden="1">"c814"</definedName>
    <definedName name="IQ_NON_PERF_ASSETS_5YR_ANN_GROWTH" hidden="1">"c815"</definedName>
    <definedName name="IQ_NON_PERF_ASSETS_7YR_ANN_GROWTH" hidden="1">"c816"</definedName>
    <definedName name="IQ_NON_PERF_ASSETS_TOTAL_ASSETS" hidden="1">"c817"</definedName>
    <definedName name="IQ_NON_PERF_LOANS_10YR_ANN_GROWTH" hidden="1">"c818"</definedName>
    <definedName name="IQ_NON_PERF_LOANS_1YR_ANN_GROWTH" hidden="1">"c819"</definedName>
    <definedName name="IQ_NON_PERF_LOANS_2YR_ANN_GROWTH" hidden="1">"c820"</definedName>
    <definedName name="IQ_NON_PERF_LOANS_3YR_ANN_GROWTH" hidden="1">"c821"</definedName>
    <definedName name="IQ_NON_PERF_LOANS_5YR_ANN_GROWTH" hidden="1">"c822"</definedName>
    <definedName name="IQ_NON_PERF_LOANS_7YR_ANN_GROWTH" hidden="1">"c823"</definedName>
    <definedName name="IQ_NON_PERF_LOANS_TOTAL_ASSETS" hidden="1">"c824"</definedName>
    <definedName name="IQ_NON_PERF_LOANS_TOTAL_LOANS" hidden="1">"c825"</definedName>
    <definedName name="IQ_NON_PERFORMING_ASSETS" hidden="1">"c826"</definedName>
    <definedName name="IQ_NON_PERFORMING_LOANS" hidden="1">"c827"</definedName>
    <definedName name="IQ_NONCASH_PENSION_EXP" hidden="1">"c3000"</definedName>
    <definedName name="IQ_NONRECOURSE_DEBT" hidden="1">"c2550"</definedName>
    <definedName name="IQ_NONRECOURSE_DEBT_PCT" hidden="1">"c2551"</definedName>
    <definedName name="IQ_NONUTIL_REV" hidden="1">"c2089"</definedName>
    <definedName name="IQ_NORM_EPS_ACT_OR_EST" hidden="1">"c2249"</definedName>
    <definedName name="IQ_NORMAL_INC_AFTER" hidden="1">"c1605"</definedName>
    <definedName name="IQ_NORMAL_INC_AVAIL" hidden="1">"c1606"</definedName>
    <definedName name="IQ_NORMAL_INC_BEFORE" hidden="1">"c1607"</definedName>
    <definedName name="IQ_NOTES_PAY" hidden="1">"c1423"</definedName>
    <definedName name="IQ_NOW_ACCOUNT" hidden="1">"c828"</definedName>
    <definedName name="IQ_NPPE" hidden="1">"c829"</definedName>
    <definedName name="IQ_NPPE_10YR_ANN_GROWTH" hidden="1">"c830"</definedName>
    <definedName name="IQ_NPPE_1YR_ANN_GROWTH" hidden="1">"c831"</definedName>
    <definedName name="IQ_NPPE_2YR_ANN_GROWTH" hidden="1">"c832"</definedName>
    <definedName name="IQ_NPPE_3YR_ANN_GROWTH" hidden="1">"c833"</definedName>
    <definedName name="IQ_NPPE_5YR_ANN_GROWTH" hidden="1">"c834"</definedName>
    <definedName name="IQ_NPPE_7YR_ANN_GROWTH" hidden="1">"c835"</definedName>
    <definedName name="IQ_NTM" hidden="1">6000</definedName>
    <definedName name="IQ_NUKE" hidden="1">"c836"</definedName>
    <definedName name="IQ_NUKE_CF" hidden="1">"c837"</definedName>
    <definedName name="IQ_NUKE_CONTR" hidden="1">"c838"</definedName>
    <definedName name="IQ_NUM_BRANCHES" hidden="1">"c2088"</definedName>
    <definedName name="IQ_NUMBER_ADRHOLDERS" hidden="1">"c1970"</definedName>
    <definedName name="IQ_NUMBER_DAYS" hidden="1">"c1904"</definedName>
    <definedName name="IQ_NUMBER_SHAREHOLDERS" hidden="1">"c1967"</definedName>
    <definedName name="IQ_NUMBER_SHAREHOLDERS_CLASSA" hidden="1">"c1968"</definedName>
    <definedName name="IQ_NUMBER_SHAREHOLDERS_OTHER" hidden="1">"c1969"</definedName>
    <definedName name="IQ_OCCUPY_EXP" hidden="1">"c839"</definedName>
    <definedName name="IQ_OFFER_AMOUNT" hidden="1">"c2152"</definedName>
    <definedName name="IQ_OFFER_COUPON" hidden="1">"c2147"</definedName>
    <definedName name="IQ_OFFER_COUPON_TYPE" hidden="1">"c2148"</definedName>
    <definedName name="IQ_OFFER_DATE" hidden="1">"c2149"</definedName>
    <definedName name="IQ_OFFER_PRICE" hidden="1">"c2150"</definedName>
    <definedName name="IQ_OFFER_YIELD" hidden="1">"c2151"</definedName>
    <definedName name="IQ_OG_10DISC" hidden="1">"c1998"</definedName>
    <definedName name="IQ_OG_10DISC_GAS" hidden="1">"c2018"</definedName>
    <definedName name="IQ_OG_10DISC_OIL" hidden="1">"c2008"</definedName>
    <definedName name="IQ_OG_ACQ_COST_PROVED" hidden="1">"c1975"</definedName>
    <definedName name="IQ_OG_ACQ_COST_PROVED_GAS" hidden="1">"c1987"</definedName>
    <definedName name="IQ_OG_ACQ_COST_PROVED_OIL" hidden="1">"c1981"</definedName>
    <definedName name="IQ_OG_ACQ_COST_UNPROVED" hidden="1">"c1976"</definedName>
    <definedName name="IQ_OG_ACQ_COST_UNPROVED_GAS" hidden="1">"c1988"</definedName>
    <definedName name="IQ_OG_ACQ_COST_UNPROVED_OIL" hidden="1">"c1982"</definedName>
    <definedName name="IQ_OG_AVG_DAILY_PROD_GAS" hidden="1">"c2910"</definedName>
    <definedName name="IQ_OG_AVG_DAILY_PROD_NGL" hidden="1">"c2911"</definedName>
    <definedName name="IQ_OG_AVG_DAILY_PROD_OIL" hidden="1">"c2909"</definedName>
    <definedName name="IQ_OG_CLOSE_BALANCE_GAS" hidden="1">"c2049"</definedName>
    <definedName name="IQ_OG_CLOSE_BALANCE_NGL" hidden="1">"c2920"</definedName>
    <definedName name="IQ_OG_CLOSE_BALANCE_OIL" hidden="1">"c2037"</definedName>
    <definedName name="IQ_OG_DCF_BEFORE_TAXES" hidden="1">"c2023"</definedName>
    <definedName name="IQ_OG_DCF_BEFORE_TAXES_GAS" hidden="1">"c2025"</definedName>
    <definedName name="IQ_OG_DCF_BEFORE_TAXES_OIL" hidden="1">"c2024"</definedName>
    <definedName name="IQ_OG_DEVELOPED_RESERVES_GAS" hidden="1">"c2053"</definedName>
    <definedName name="IQ_OG_DEVELOPED_RESERVES_NGL" hidden="1">"c2922"</definedName>
    <definedName name="IQ_OG_DEVELOPED_RESERVES_OIL" hidden="1">"c2054"</definedName>
    <definedName name="IQ_OG_DEVELOPMENT_COSTS" hidden="1">"c1978"</definedName>
    <definedName name="IQ_OG_DEVELOPMENT_COSTS_GAS" hidden="1">"c1990"</definedName>
    <definedName name="IQ_OG_DEVELOPMENT_COSTS_OIL" hidden="1">"c1984"</definedName>
    <definedName name="IQ_OG_EQUITY_DCF" hidden="1">"c2002"</definedName>
    <definedName name="IQ_OG_EQUITY_DCF_GAS" hidden="1">"c2022"</definedName>
    <definedName name="IQ_OG_EQUITY_DCF_OIL" hidden="1">"c2012"</definedName>
    <definedName name="IQ_OG_EQUTY_RESERVES_GAS" hidden="1">"c2050"</definedName>
    <definedName name="IQ_OG_EQUTY_RESERVES_NGL" hidden="1">"c2921"</definedName>
    <definedName name="IQ_OG_EQUTY_RESERVES_OIL" hidden="1">"c2038"</definedName>
    <definedName name="IQ_OG_EXPLORATION_COSTS" hidden="1">"c1977"</definedName>
    <definedName name="IQ_OG_EXPLORATION_COSTS_GAS" hidden="1">"c1989"</definedName>
    <definedName name="IQ_OG_EXPLORATION_COSTS_OIL" hidden="1">"c1983"</definedName>
    <definedName name="IQ_OG_EXT_DISC_GAS" hidden="1">"c2043"</definedName>
    <definedName name="IQ_OG_EXT_DISC_NGL" hidden="1">"c2914"</definedName>
    <definedName name="IQ_OG_EXT_DISC_OIL" hidden="1">"c2031"</definedName>
    <definedName name="IQ_OG_FUTURE_CASH_INFLOWS" hidden="1">"c1993"</definedName>
    <definedName name="IQ_OG_FUTURE_CASH_INFLOWS_GAS" hidden="1">"c2013"</definedName>
    <definedName name="IQ_OG_FUTURE_CASH_INFLOWS_OIL" hidden="1">"c2003"</definedName>
    <definedName name="IQ_OG_FUTURE_DEVELOPMENT_COSTS" hidden="1">"c1995"</definedName>
    <definedName name="IQ_OG_FUTURE_DEVELOPMENT_COSTS_GAS" hidden="1">"c2015"</definedName>
    <definedName name="IQ_OG_FUTURE_DEVELOPMENT_COSTS_OIL" hidden="1">"c2005"</definedName>
    <definedName name="IQ_OG_FUTURE_INC_TAXES" hidden="1">"c1997"</definedName>
    <definedName name="IQ_OG_FUTURE_INC_TAXES_GAS" hidden="1">"c2017"</definedName>
    <definedName name="IQ_OG_FUTURE_INC_TAXES_OIL" hidden="1">"c2007"</definedName>
    <definedName name="IQ_OG_FUTURE_PRODUCTION_COSTS" hidden="1">"c1994"</definedName>
    <definedName name="IQ_OG_FUTURE_PRODUCTION_COSTS_GAS" hidden="1">"c2014"</definedName>
    <definedName name="IQ_OG_FUTURE_PRODUCTION_COSTS_OIL" hidden="1">"c2004"</definedName>
    <definedName name="IQ_OG_GAS_PRICE_HEDGED" hidden="1">"c2056"</definedName>
    <definedName name="IQ_OG_GAS_PRICE_UNHEDGED" hidden="1">"c2058"</definedName>
    <definedName name="IQ_OG_IMPROVED_RECOVERY_GAS" hidden="1">"c2044"</definedName>
    <definedName name="IQ_OG_IMPROVED_RECOVERY_NGL" hidden="1">"c2915"</definedName>
    <definedName name="IQ_OG_IMPROVED_RECOVERY_OIL" hidden="1">"c2032"</definedName>
    <definedName name="IQ_OG_LIQUID_GAS_PRICE_HEDGED" hidden="1">"c2233"</definedName>
    <definedName name="IQ_OG_LIQUID_GAS_PRICE_UNHEDGED" hidden="1">"c2234"</definedName>
    <definedName name="IQ_OG_NET_FUTURE_CASH_FLOWS" hidden="1">"c1996"</definedName>
    <definedName name="IQ_OG_NET_FUTURE_CASH_FLOWS_GAS" hidden="1">"c2016"</definedName>
    <definedName name="IQ_OG_NET_FUTURE_CASH_FLOWS_OIL" hidden="1">"c2006"</definedName>
    <definedName name="IQ_OG_OIL_PRICE_HEDGED" hidden="1">"c2055"</definedName>
    <definedName name="IQ_OG_OIL_PRICE_UNHEDGED" hidden="1">"c2057"</definedName>
    <definedName name="IQ_OG_OPEN_BALANCE_GAS" hidden="1">"c2041"</definedName>
    <definedName name="IQ_OG_OPEN_BALANCE_NGL" hidden="1">"c2912"</definedName>
    <definedName name="IQ_OG_OPEN_BALANCE_OIL" hidden="1">"c2029"</definedName>
    <definedName name="IQ_OG_OTHER_ADJ_FCF" hidden="1">"c1999"</definedName>
    <definedName name="IQ_OG_OTHER_ADJ_FCF_GAS" hidden="1">"c2019"</definedName>
    <definedName name="IQ_OG_OTHER_ADJ_FCF_OIL" hidden="1">"c2009"</definedName>
    <definedName name="IQ_OG_OTHER_ADJ_GAS" hidden="1">"c2048"</definedName>
    <definedName name="IQ_OG_OTHER_ADJ_NGL" hidden="1">"c2919"</definedName>
    <definedName name="IQ_OG_OTHER_ADJ_OIL" hidden="1">"c2036"</definedName>
    <definedName name="IQ_OG_OTHER_COSTS" hidden="1">"c1979"</definedName>
    <definedName name="IQ_OG_OTHER_COSTS_GAS" hidden="1">"c1991"</definedName>
    <definedName name="IQ_OG_OTHER_COSTS_OIL" hidden="1">"c1985"</definedName>
    <definedName name="IQ_OG_PRODUCTION_GAS" hidden="1">"c2047"</definedName>
    <definedName name="IQ_OG_PRODUCTION_NGL" hidden="1">"c2918"</definedName>
    <definedName name="IQ_OG_PRODUCTION_OIL" hidden="1">"c2035"</definedName>
    <definedName name="IQ_OG_PURCHASES_GAS" hidden="1">"c2045"</definedName>
    <definedName name="IQ_OG_PURCHASES_NGL" hidden="1">"c2916"</definedName>
    <definedName name="IQ_OG_PURCHASES_OIL" hidden="1">"c2033"</definedName>
    <definedName name="IQ_OG_REVISIONS_GAS" hidden="1">"c2042"</definedName>
    <definedName name="IQ_OG_REVISIONS_NGL" hidden="1">"c2913"</definedName>
    <definedName name="IQ_OG_REVISIONS_OIL" hidden="1">"c2030"</definedName>
    <definedName name="IQ_OG_SALES_IN_PLACE_GAS" hidden="1">"c2046"</definedName>
    <definedName name="IQ_OG_SALES_IN_PLACE_NGL" hidden="1">"c2917"</definedName>
    <definedName name="IQ_OG_SALES_IN_PLACE_OIL" hidden="1">"c2034"</definedName>
    <definedName name="IQ_OG_STANDARDIZED_DCF" hidden="1">"c2000"</definedName>
    <definedName name="IQ_OG_STANDARDIZED_DCF_GAS" hidden="1">"c2020"</definedName>
    <definedName name="IQ_OG_STANDARDIZED_DCF_HEDGED" hidden="1">"c2001"</definedName>
    <definedName name="IQ_OG_STANDARDIZED_DCF_HEDGED_GAS" hidden="1">"c2021"</definedName>
    <definedName name="IQ_OG_STANDARDIZED_DCF_HEDGED_OIL" hidden="1">"c2011"</definedName>
    <definedName name="IQ_OG_STANDARDIZED_DCF_OIL" hidden="1">"c2010"</definedName>
    <definedName name="IQ_OG_TAXES" hidden="1">"c2026"</definedName>
    <definedName name="IQ_OG_TAXES_GAS" hidden="1">"c2028"</definedName>
    <definedName name="IQ_OG_TAXES_OIL" hidden="1">"c2027"</definedName>
    <definedName name="IQ_OG_TOTAL_COSTS" hidden="1">"c1980"</definedName>
    <definedName name="IQ_OG_TOTAL_COSTS_GAS" hidden="1">"c1992"</definedName>
    <definedName name="IQ_OG_TOTAL_COSTS_OIL" hidden="1">"c1986"</definedName>
    <definedName name="IQ_OG_TOTAL_EST_PROVED_RESERVES_GAS" hidden="1">"c2052"</definedName>
    <definedName name="IQ_OG_TOTAL_GAS_PRODUCTION" hidden="1">"c2060"</definedName>
    <definedName name="IQ_OG_TOTAL_LIQUID_GAS_PRODUCTION" hidden="1">"c2235"</definedName>
    <definedName name="IQ_OG_TOTAL_OIL_PRODUCTION" hidden="1">"c2059"</definedName>
    <definedName name="IQ_OG_TOTAL_OIL_PRODUCTON" hidden="1">"c2059"</definedName>
    <definedName name="IQ_OG_UNDEVELOPED_RESERVES_GAS" hidden="1">"c2051"</definedName>
    <definedName name="IQ_OG_UNDEVELOPED_RESERVES_NGL" hidden="1">"c2923"</definedName>
    <definedName name="IQ_OG_UNDEVELOPED_RESERVES_OIL" hidden="1">"c2039"</definedName>
    <definedName name="IQ_OIL_IMPAIR" hidden="1">"c840"</definedName>
    <definedName name="IQ_OL_COMM_AFTER_FIVE" hidden="1">"c841"</definedName>
    <definedName name="IQ_OL_COMM_CY" hidden="1">"c842"</definedName>
    <definedName name="IQ_OL_COMM_CY1" hidden="1">"c843"</definedName>
    <definedName name="IQ_OL_COMM_CY2" hidden="1">"c844"</definedName>
    <definedName name="IQ_OL_COMM_CY3" hidden="1">"c845"</definedName>
    <definedName name="IQ_OL_COMM_CY4" hidden="1">"c846"</definedName>
    <definedName name="IQ_OL_COMM_NEXT_FIVE" hidden="1">"c847"</definedName>
    <definedName name="IQ_OPENPRICE" hidden="1">"c848"</definedName>
    <definedName name="IQ_OPER_INC" hidden="1">"c849"</definedName>
    <definedName name="IQ_OPER_INC_ACT_OR_EST" hidden="1">"c2220"</definedName>
    <definedName name="IQ_OPER_INC_BR" hidden="1">"c850"</definedName>
    <definedName name="IQ_OPER_INC_EST" hidden="1">"c1688"</definedName>
    <definedName name="IQ_OPER_INC_FIN" hidden="1">"c851"</definedName>
    <definedName name="IQ_OPER_INC_HIGH_EST" hidden="1">"c1690"</definedName>
    <definedName name="IQ_OPER_INC_INS" hidden="1">"c852"</definedName>
    <definedName name="IQ_OPER_INC_LOW_EST" hidden="1">"c1691"</definedName>
    <definedName name="IQ_OPER_INC_MARGIN" hidden="1">"c1448"</definedName>
    <definedName name="IQ_OPER_INC_MEDIAN_EST" hidden="1">"c1689"</definedName>
    <definedName name="IQ_OPER_INC_NUM_EST" hidden="1">"c1692"</definedName>
    <definedName name="IQ_OPER_INC_REIT" hidden="1">"c853"</definedName>
    <definedName name="IQ_OPER_INC_STDDEV_EST" hidden="1">"c1693"</definedName>
    <definedName name="IQ_OPER_INC_UTI" hidden="1">"c854"</definedName>
    <definedName name="IQ_OPERATIONS_EXP" hidden="1">"c855"</definedName>
    <definedName name="IQ_OPTIONS_BEG_OS" hidden="1">"c1572"</definedName>
    <definedName name="IQ_OPTIONS_CANCELLED" hidden="1">"c856"</definedName>
    <definedName name="IQ_OPTIONS_END_OS" hidden="1">"c1573"</definedName>
    <definedName name="IQ_OPTIONS_EXERCISED" hidden="1">"c2116"</definedName>
    <definedName name="IQ_OPTIONS_GRANTED" hidden="1">"c2673"</definedName>
    <definedName name="IQ_OPTIONS_ISSUED" hidden="1">"c857"</definedName>
    <definedName name="IQ_OPTIONS_STRIKE_PRICE_GRANTED" hidden="1">"c2678"</definedName>
    <definedName name="IQ_OPTIONS_STRIKE_PRICE_OS" hidden="1">"c2677"</definedName>
    <definedName name="IQ_ORDER_BACKLOG" hidden="1">"c2090"</definedName>
    <definedName name="IQ_OTHER_ADJUST_GROSS_LOANS" hidden="1">"c859"</definedName>
    <definedName name="IQ_OTHER_ASSETS" hidden="1">"c860"</definedName>
    <definedName name="IQ_OTHER_ASSETS_BNK" hidden="1">"c861"</definedName>
    <definedName name="IQ_OTHER_ASSETS_BR" hidden="1">"c862"</definedName>
    <definedName name="IQ_OTHER_ASSETS_FIN" hidden="1">"c863"</definedName>
    <definedName name="IQ_OTHER_ASSETS_INS" hidden="1">"c864"</definedName>
    <definedName name="IQ_OTHER_ASSETS_REIT" hidden="1">"c865"</definedName>
    <definedName name="IQ_OTHER_ASSETS_SERV_RIGHTS" hidden="1">"c2243"</definedName>
    <definedName name="IQ_OTHER_ASSETS_UTI" hidden="1">"c866"</definedName>
    <definedName name="IQ_OTHER_BEARING_LIAB" hidden="1">"c1608"</definedName>
    <definedName name="IQ_OTHER_BENEFITS_OBLIGATION" hidden="1">"c867"</definedName>
    <definedName name="IQ_OTHER_CA" hidden="1">"c868"</definedName>
    <definedName name="IQ_OTHER_CA_SUPPL" hidden="1">"c869"</definedName>
    <definedName name="IQ_OTHER_CA_SUPPL_BNK" hidden="1">"c870"</definedName>
    <definedName name="IQ_OTHER_CA_SUPPL_BR" hidden="1">"c871"</definedName>
    <definedName name="IQ_OTHER_CA_SUPPL_FIN" hidden="1">"c872"</definedName>
    <definedName name="IQ_OTHER_CA_SUPPL_INS" hidden="1">"c873"</definedName>
    <definedName name="IQ_OTHER_CA_SUPPL_REIT" hidden="1">"c874"</definedName>
    <definedName name="IQ_OTHER_CA_SUPPL_UTI" hidden="1">"c875"</definedName>
    <definedName name="IQ_OTHER_CA_UTI" hidden="1">"c876"</definedName>
    <definedName name="IQ_OTHER_CL" hidden="1">"c877"</definedName>
    <definedName name="IQ_OTHER_CL_SUPPL" hidden="1">"c878"</definedName>
    <definedName name="IQ_OTHER_CL_SUPPL_BNK" hidden="1">"c879"</definedName>
    <definedName name="IQ_OTHER_CL_SUPPL_BR" hidden="1">"c880"</definedName>
    <definedName name="IQ_OTHER_CL_SUPPL_FIN" hidden="1">"c881"</definedName>
    <definedName name="IQ_OTHER_CL_SUPPL_REIT" hidden="1">"c882"</definedName>
    <definedName name="IQ_OTHER_CL_SUPPL_UTI" hidden="1">"c883"</definedName>
    <definedName name="IQ_OTHER_CL_UTI" hidden="1">"c884"</definedName>
    <definedName name="IQ_OTHER_CURRENT_ASSETS" hidden="1">"c1403"</definedName>
    <definedName name="IQ_OTHER_CURRENT_LIAB" hidden="1">"c1404"</definedName>
    <definedName name="IQ_OTHER_DEBT" hidden="1">"c2507"</definedName>
    <definedName name="IQ_OTHER_DEBT_PCT" hidden="1">"c2508"</definedName>
    <definedName name="IQ_OTHER_DEP" hidden="1">"c885"</definedName>
    <definedName name="IQ_OTHER_EARNING" hidden="1">"c1609"</definedName>
    <definedName name="IQ_OTHER_EQUITY" hidden="1">"c886"</definedName>
    <definedName name="IQ_OTHER_EQUITY_BNK" hidden="1">"c887"</definedName>
    <definedName name="IQ_OTHER_EQUITY_BR" hidden="1">"c888"</definedName>
    <definedName name="IQ_OTHER_EQUITY_FIN" hidden="1">"c889"</definedName>
    <definedName name="IQ_OTHER_EQUITY_INS" hidden="1">"c890"</definedName>
    <definedName name="IQ_OTHER_EQUITY_REIT" hidden="1">"c891"</definedName>
    <definedName name="IQ_OTHER_EQUITY_UTI" hidden="1">"c892"</definedName>
    <definedName name="IQ_OTHER_FINANCE_ACT" hidden="1">"c893"</definedName>
    <definedName name="IQ_OTHER_FINANCE_ACT_BNK" hidden="1">"c894"</definedName>
    <definedName name="IQ_OTHER_FINANCE_ACT_BR" hidden="1">"c895"</definedName>
    <definedName name="IQ_OTHER_FINANCE_ACT_FIN" hidden="1">"c896"</definedName>
    <definedName name="IQ_OTHER_FINANCE_ACT_INS" hidden="1">"c897"</definedName>
    <definedName name="IQ_OTHER_FINANCE_ACT_REIT" hidden="1">"c898"</definedName>
    <definedName name="IQ_OTHER_FINANCE_ACT_SUPPL" hidden="1">"c899"</definedName>
    <definedName name="IQ_OTHER_FINANCE_ACT_SUPPL_BNK" hidden="1">"c900"</definedName>
    <definedName name="IQ_OTHER_FINANCE_ACT_SUPPL_BR" hidden="1">"c901"</definedName>
    <definedName name="IQ_OTHER_FINANCE_ACT_SUPPL_FIN" hidden="1">"c902"</definedName>
    <definedName name="IQ_OTHER_FINANCE_ACT_SUPPL_INS" hidden="1">"c903"</definedName>
    <definedName name="IQ_OTHER_FINANCE_ACT_SUPPL_REIT" hidden="1">"c904"</definedName>
    <definedName name="IQ_OTHER_FINANCE_ACT_SUPPL_UTI" hidden="1">"c905"</definedName>
    <definedName name="IQ_OTHER_FINANCE_ACT_UTI" hidden="1">"c906"</definedName>
    <definedName name="IQ_OTHER_INTAN" hidden="1">"c907"</definedName>
    <definedName name="IQ_OTHER_INTAN_BNK" hidden="1">"c908"</definedName>
    <definedName name="IQ_OTHER_INTAN_BR" hidden="1">"c909"</definedName>
    <definedName name="IQ_OTHER_INTAN_FIN" hidden="1">"c910"</definedName>
    <definedName name="IQ_OTHER_INTAN_INS" hidden="1">"c911"</definedName>
    <definedName name="IQ_OTHER_INTAN_REIT" hidden="1">"c912"</definedName>
    <definedName name="IQ_OTHER_INTAN_UTI" hidden="1">"c913"</definedName>
    <definedName name="IQ_OTHER_INV" hidden="1">"c914"</definedName>
    <definedName name="IQ_OTHER_INVEST" hidden="1">"c915"</definedName>
    <definedName name="IQ_OTHER_INVEST_ACT" hidden="1">"c916"</definedName>
    <definedName name="IQ_OTHER_INVEST_ACT_BNK" hidden="1">"c917"</definedName>
    <definedName name="IQ_OTHER_INVEST_ACT_BR" hidden="1">"c918"</definedName>
    <definedName name="IQ_OTHER_INVEST_ACT_FIN" hidden="1">"c919"</definedName>
    <definedName name="IQ_OTHER_INVEST_ACT_INS" hidden="1">"c920"</definedName>
    <definedName name="IQ_OTHER_INVEST_ACT_REIT" hidden="1">"c921"</definedName>
    <definedName name="IQ_OTHER_INVEST_ACT_SUPPL" hidden="1">"c922"</definedName>
    <definedName name="IQ_OTHER_INVEST_ACT_SUPPL_BNK" hidden="1">"c923"</definedName>
    <definedName name="IQ_OTHER_INVEST_ACT_SUPPL_BR" hidden="1">"c924"</definedName>
    <definedName name="IQ_OTHER_INVEST_ACT_SUPPL_FIN" hidden="1">"c925"</definedName>
    <definedName name="IQ_OTHER_INVEST_ACT_SUPPL_INS" hidden="1">"c926"</definedName>
    <definedName name="IQ_OTHER_INVEST_ACT_SUPPL_REIT" hidden="1">"c927"</definedName>
    <definedName name="IQ_OTHER_INVEST_ACT_SUPPL_UTI" hidden="1">"c928"</definedName>
    <definedName name="IQ_OTHER_INVEST_ACT_UTI" hidden="1">"c929"</definedName>
    <definedName name="IQ_OTHER_INVESTING" hidden="1">"c1408"</definedName>
    <definedName name="IQ_OTHER_LIAB" hidden="1">"c930"</definedName>
    <definedName name="IQ_OTHER_LIAB_BNK" hidden="1">"c931"</definedName>
    <definedName name="IQ_OTHER_LIAB_BR" hidden="1">"c932"</definedName>
    <definedName name="IQ_OTHER_LIAB_FIN" hidden="1">"c933"</definedName>
    <definedName name="IQ_OTHER_LIAB_INS" hidden="1">"c934"</definedName>
    <definedName name="IQ_OTHER_LIAB_LT" hidden="1">"c935"</definedName>
    <definedName name="IQ_OTHER_LIAB_LT_BNK" hidden="1">"c936"</definedName>
    <definedName name="IQ_OTHER_LIAB_LT_BR" hidden="1">"c937"</definedName>
    <definedName name="IQ_OTHER_LIAB_LT_FIN" hidden="1">"c938"</definedName>
    <definedName name="IQ_OTHER_LIAB_LT_INS" hidden="1">"c939"</definedName>
    <definedName name="IQ_OTHER_LIAB_LT_REIT" hidden="1">"c940"</definedName>
    <definedName name="IQ_OTHER_LIAB_LT_UTI" hidden="1">"c941"</definedName>
    <definedName name="IQ_OTHER_LIAB_REIT" hidden="1">"c942"</definedName>
    <definedName name="IQ_OTHER_LIAB_UTI" hidden="1">"c943"</definedName>
    <definedName name="IQ_OTHER_LIAB_WRITTEN" hidden="1">"c944"</definedName>
    <definedName name="IQ_OTHER_LOANS" hidden="1">"c945"</definedName>
    <definedName name="IQ_OTHER_LONG_TERM" hidden="1">"c1409"</definedName>
    <definedName name="IQ_OTHER_LT_ASSETS" hidden="1">"c946"</definedName>
    <definedName name="IQ_OTHER_LT_ASSETS_BNK" hidden="1">"c947"</definedName>
    <definedName name="IQ_OTHER_LT_ASSETS_BR" hidden="1">"c948"</definedName>
    <definedName name="IQ_OTHER_LT_ASSETS_FIN" hidden="1">"c949"</definedName>
    <definedName name="IQ_OTHER_LT_ASSETS_INS" hidden="1">"c950"</definedName>
    <definedName name="IQ_OTHER_LT_ASSETS_REIT" hidden="1">"c951"</definedName>
    <definedName name="IQ_OTHER_LT_ASSETS_UTI" hidden="1">"c952"</definedName>
    <definedName name="IQ_OTHER_NET" hidden="1">"c1453"</definedName>
    <definedName name="IQ_OTHER_NON_INT_EXP" hidden="1">"c953"</definedName>
    <definedName name="IQ_OTHER_NON_INT_EXP_TOTAL" hidden="1">"c954"</definedName>
    <definedName name="IQ_OTHER_NON_INT_INC" hidden="1">"c955"</definedName>
    <definedName name="IQ_OTHER_NON_OPER_EXP" hidden="1">"c956"</definedName>
    <definedName name="IQ_OTHER_NON_OPER_EXP_BR" hidden="1">"c957"</definedName>
    <definedName name="IQ_OTHER_NON_OPER_EXP_FIN" hidden="1">"c958"</definedName>
    <definedName name="IQ_OTHER_NON_OPER_EXP_INS" hidden="1">"c959"</definedName>
    <definedName name="IQ_OTHER_NON_OPER_EXP_REIT" hidden="1">"c960"</definedName>
    <definedName name="IQ_OTHER_NON_OPER_EXP_SUPPL" hidden="1">"c961"</definedName>
    <definedName name="IQ_OTHER_NON_OPER_EXP_SUPPL_BR" hidden="1">"c962"</definedName>
    <definedName name="IQ_OTHER_NON_OPER_EXP_SUPPL_FIN" hidden="1">"c963"</definedName>
    <definedName name="IQ_OTHER_NON_OPER_EXP_SUPPL_INS" hidden="1">"c964"</definedName>
    <definedName name="IQ_OTHER_NON_OPER_EXP_SUPPL_REIT" hidden="1">"c965"</definedName>
    <definedName name="IQ_OTHER_NON_OPER_EXP_SUPPL_UTI" hidden="1">"c966"</definedName>
    <definedName name="IQ_OTHER_NON_OPER_EXP_UTI" hidden="1">"c967"</definedName>
    <definedName name="IQ_OTHER_OPER" hidden="1">"c982"</definedName>
    <definedName name="IQ_OTHER_OPER_ACT" hidden="1">"c983"</definedName>
    <definedName name="IQ_OTHER_OPER_ACT_BNK" hidden="1">"c984"</definedName>
    <definedName name="IQ_OTHER_OPER_ACT_BR" hidden="1">"c985"</definedName>
    <definedName name="IQ_OTHER_OPER_ACT_FIN" hidden="1">"c986"</definedName>
    <definedName name="IQ_OTHER_OPER_ACT_INS" hidden="1">"c987"</definedName>
    <definedName name="IQ_OTHER_OPER_ACT_REIT" hidden="1">"c988"</definedName>
    <definedName name="IQ_OTHER_OPER_ACT_UTI" hidden="1">"c989"</definedName>
    <definedName name="IQ_OTHER_OPER_BR" hidden="1">"c990"</definedName>
    <definedName name="IQ_OTHER_OPER_FIN" hidden="1">"c991"</definedName>
    <definedName name="IQ_OTHER_OPER_INS" hidden="1">"c992"</definedName>
    <definedName name="IQ_OTHER_OPER_REIT" hidden="1">"c993"</definedName>
    <definedName name="IQ_OTHER_OPER_SUPPL_BR" hidden="1">"c994"</definedName>
    <definedName name="IQ_OTHER_OPER_SUPPL_FIN" hidden="1">"c995"</definedName>
    <definedName name="IQ_OTHER_OPER_SUPPL_INS" hidden="1">"c996"</definedName>
    <definedName name="IQ_OTHER_OPER_SUPPL_REIT" hidden="1">"c997"</definedName>
    <definedName name="IQ_OTHER_OPER_SUPPL_UTI" hidden="1">"c998"</definedName>
    <definedName name="IQ_OTHER_OPER_TOT_BNK" hidden="1">"c999"</definedName>
    <definedName name="IQ_OTHER_OPER_TOT_BR" hidden="1">"c1000"</definedName>
    <definedName name="IQ_OTHER_OPER_TOT_FIN" hidden="1">"c1001"</definedName>
    <definedName name="IQ_OTHER_OPER_TOT_INS" hidden="1">"c1002"</definedName>
    <definedName name="IQ_OTHER_OPER_TOT_REIT" hidden="1">"c1003"</definedName>
    <definedName name="IQ_OTHER_OPER_TOT_UTI" hidden="1">"c1004"</definedName>
    <definedName name="IQ_OTHER_OPER_UTI" hidden="1">"c1005"</definedName>
    <definedName name="IQ_OTHER_OPTIONS_BEG_OS" hidden="1">"c2686"</definedName>
    <definedName name="IQ_OTHER_OPTIONS_CANCELLED" hidden="1">"c2689"</definedName>
    <definedName name="IQ_OTHER_OPTIONS_END_OS" hidden="1">"c2690"</definedName>
    <definedName name="IQ_OTHER_OPTIONS_EXERCISED" hidden="1">"c2688"</definedName>
    <definedName name="IQ_OTHER_OPTIONS_GRANTED" hidden="1">"c2687"</definedName>
    <definedName name="IQ_OTHER_OPTIONS_STRIKE_PRICE_OS" hidden="1">"c2691"</definedName>
    <definedName name="IQ_OTHER_OUTSTANDING_BS_DATE" hidden="1">"c1972"</definedName>
    <definedName name="IQ_OTHER_OUTSTANDING_FILING_DATE" hidden="1">"c1974"</definedName>
    <definedName name="IQ_OTHER_PC_WRITTEN" hidden="1">"c1006"</definedName>
    <definedName name="IQ_OTHER_REAL_ESTATE" hidden="1">"c1007"</definedName>
    <definedName name="IQ_OTHER_RECEIV" hidden="1">"c1008"</definedName>
    <definedName name="IQ_OTHER_RECEIV_INS" hidden="1">"c1009"</definedName>
    <definedName name="IQ_OTHER_REV" hidden="1">"c1010"</definedName>
    <definedName name="IQ_OTHER_REV_BR" hidden="1">"c1011"</definedName>
    <definedName name="IQ_OTHER_REV_FIN" hidden="1">"c1012"</definedName>
    <definedName name="IQ_OTHER_REV_INS" hidden="1">"c1013"</definedName>
    <definedName name="IQ_OTHER_REV_REIT" hidden="1">"c1014"</definedName>
    <definedName name="IQ_OTHER_REV_SUPPL" hidden="1">"c1015"</definedName>
    <definedName name="IQ_OTHER_REV_SUPPL_BR" hidden="1">"c1016"</definedName>
    <definedName name="IQ_OTHER_REV_SUPPL_FIN" hidden="1">"c1017"</definedName>
    <definedName name="IQ_OTHER_REV_SUPPL_INS" hidden="1">"c1018"</definedName>
    <definedName name="IQ_OTHER_REV_SUPPL_REIT" hidden="1">"c1019"</definedName>
    <definedName name="IQ_OTHER_REV_SUPPL_UTI" hidden="1">"c1020"</definedName>
    <definedName name="IQ_OTHER_REV_UTI" hidden="1">"c1021"</definedName>
    <definedName name="IQ_OTHER_REVENUE" hidden="1">"c1410"</definedName>
    <definedName name="IQ_OTHER_STRIKE_PRICE_GRANTED" hidden="1">"c2692"</definedName>
    <definedName name="IQ_OTHER_UNDRAWN" hidden="1">"c2522"</definedName>
    <definedName name="IQ_OTHER_UNUSUAL" hidden="1">"c1488"</definedName>
    <definedName name="IQ_OTHER_UNUSUAL_BNK" hidden="1">"c1560"</definedName>
    <definedName name="IQ_OTHER_UNUSUAL_BR" hidden="1">"c1561"</definedName>
    <definedName name="IQ_OTHER_UNUSUAL_FIN" hidden="1">"c1562"</definedName>
    <definedName name="IQ_OTHER_UNUSUAL_INS" hidden="1">"c1563"</definedName>
    <definedName name="IQ_OTHER_UNUSUAL_REIT" hidden="1">"c1564"</definedName>
    <definedName name="IQ_OTHER_UNUSUAL_SUPPL" hidden="1">"c1494"</definedName>
    <definedName name="IQ_OTHER_UNUSUAL_SUPPL_BNK" hidden="1">"c1495"</definedName>
    <definedName name="IQ_OTHER_UNUSUAL_SUPPL_BR" hidden="1">"c1496"</definedName>
    <definedName name="IQ_OTHER_UNUSUAL_SUPPL_FIN" hidden="1">"c1497"</definedName>
    <definedName name="IQ_OTHER_UNUSUAL_SUPPL_INS" hidden="1">"c1498"</definedName>
    <definedName name="IQ_OTHER_UNUSUAL_SUPPL_REIT" hidden="1">"c1499"</definedName>
    <definedName name="IQ_OTHER_UNUSUAL_SUPPL_UTI" hidden="1">"c1500"</definedName>
    <definedName name="IQ_OTHER_UNUSUAL_UTI" hidden="1">"c1565"</definedName>
    <definedName name="IQ_OTHER_WARRANTS_BEG_OS" hidden="1">"c2712"</definedName>
    <definedName name="IQ_OTHER_WARRANTS_CANCELLED" hidden="1">"c2715"</definedName>
    <definedName name="IQ_OTHER_WARRANTS_END_OS" hidden="1">"c2716"</definedName>
    <definedName name="IQ_OTHER_WARRANTS_EXERCISED" hidden="1">"c2714"</definedName>
    <definedName name="IQ_OTHER_WARRANTS_ISSUED" hidden="1">"c2713"</definedName>
    <definedName name="IQ_OTHER_WARRANTS_STRIKE_PRICE_ISSUED" hidden="1">"c2718"</definedName>
    <definedName name="IQ_OTHER_WARRANTS_STRIKE_PRICE_OS" hidden="1">"c2717"</definedName>
    <definedName name="IQ_OUTSTANDING_BS_DATE" hidden="1">"c2128"</definedName>
    <definedName name="IQ_OUTSTANDING_FILING_DATE" hidden="1">"c2127"</definedName>
    <definedName name="IQ_OWNERSHIP" hidden="1">"c2160"</definedName>
    <definedName name="IQ_PART_TIME" hidden="1">"c1024"</definedName>
    <definedName name="IQ_PAY_ACCRUED" hidden="1">"c1457"</definedName>
    <definedName name="IQ_PAYOUT_RATIO" hidden="1">"c1900"</definedName>
    <definedName name="IQ_PBV" hidden="1">"c1025"</definedName>
    <definedName name="IQ_PBV_AVG" hidden="1">"c1026"</definedName>
    <definedName name="IQ_PC_EARNED" hidden="1">"c2749"</definedName>
    <definedName name="IQ_PC_GAAP_COMBINED_RATIO" hidden="1">"c2781"</definedName>
    <definedName name="IQ_PC_GAAP_COMBINED_RATIO_EXCL_CL" hidden="1">"c2782"</definedName>
    <definedName name="IQ_PC_GAAP_EXPENSE_RATIO" hidden="1">"c2780"</definedName>
    <definedName name="IQ_PC_GAAP_LOSS" hidden="1">"c2779"</definedName>
    <definedName name="IQ_PC_POLICY_BENEFITS_EXP" hidden="1">"c2790"</definedName>
    <definedName name="IQ_PC_STAT_COMBINED_RATIO" hidden="1">"c2778"</definedName>
    <definedName name="IQ_PC_STAT_COMBINED_RATIO_EXCL_DIV" hidden="1">"c2777"</definedName>
    <definedName name="IQ_PC_STAT_DIVIDEND_RATIO" hidden="1">"c2776"</definedName>
    <definedName name="IQ_PC_STAT_EXPENSE_RATIO" hidden="1">"c2775"</definedName>
    <definedName name="IQ_PC_STAT_LOSS_RATIO" hidden="1">"c2774"</definedName>
    <definedName name="IQ_PC_STATUTORY_SURPLUS" hidden="1">"c2770"</definedName>
    <definedName name="IQ_PC_WRITTEN" hidden="1">"c1027"</definedName>
    <definedName name="IQ_PE_EXCL" hidden="1">"c1028"</definedName>
    <definedName name="IQ_PE_EXCL_AVG" hidden="1">"c1029"</definedName>
    <definedName name="IQ_PE_EXCL_FWD" hidden="1">"c1030"</definedName>
    <definedName name="IQ_PE_NORMALIZED" hidden="1">"c2207"</definedName>
    <definedName name="IQ_PE_RATIO" hidden="1">"c1610"</definedName>
    <definedName name="IQ_PEG_FWD" hidden="1">"c1863"</definedName>
    <definedName name="IQ_PENSION" hidden="1">"c1031"</definedName>
    <definedName name="IQ_PERCENT_CHANGE_EST_5YR_GROWTH_RATE_12MONTHS" hidden="1">"c1852"</definedName>
    <definedName name="IQ_PERCENT_CHANGE_EST_5YR_GROWTH_RATE_18MONTHS" hidden="1">"c1853"</definedName>
    <definedName name="IQ_PERCENT_CHANGE_EST_5YR_GROWTH_RATE_3MONTHS" hidden="1">"c1849"</definedName>
    <definedName name="IQ_PERCENT_CHANGE_EST_5YR_GROWTH_RATE_6MONTHS" hidden="1">"c1850"</definedName>
    <definedName name="IQ_PERCENT_CHANGE_EST_5YR_GROWTH_RATE_9MONTHS" hidden="1">"c1851"</definedName>
    <definedName name="IQ_PERCENT_CHANGE_EST_5YR_GROWTH_RATE_DAY" hidden="1">"c1846"</definedName>
    <definedName name="IQ_PERCENT_CHANGE_EST_5YR_GROWTH_RATE_MONTH" hidden="1">"c1848"</definedName>
    <definedName name="IQ_PERCENT_CHANGE_EST_5YR_GROWTH_RATE_WEEK" hidden="1">"c1847"</definedName>
    <definedName name="IQ_PERCENT_CHANGE_EST_CFPS_12MONTHS" hidden="1">"c1812"</definedName>
    <definedName name="IQ_PERCENT_CHANGE_EST_CFPS_18MONTHS" hidden="1">"c1813"</definedName>
    <definedName name="IQ_PERCENT_CHANGE_EST_CFPS_3MONTHS" hidden="1">"c1809"</definedName>
    <definedName name="IQ_PERCENT_CHANGE_EST_CFPS_6MONTHS" hidden="1">"c1810"</definedName>
    <definedName name="IQ_PERCENT_CHANGE_EST_CFPS_9MONTHS" hidden="1">"c1811"</definedName>
    <definedName name="IQ_PERCENT_CHANGE_EST_CFPS_DAY" hidden="1">"c1806"</definedName>
    <definedName name="IQ_PERCENT_CHANGE_EST_CFPS_MONTH" hidden="1">"c1808"</definedName>
    <definedName name="IQ_PERCENT_CHANGE_EST_CFPS_WEEK" hidden="1">"c1807"</definedName>
    <definedName name="IQ_PERCENT_CHANGE_EST_DPS_12MONTHS" hidden="1">"c1820"</definedName>
    <definedName name="IQ_PERCENT_CHANGE_EST_DPS_18MONTHS" hidden="1">"c1821"</definedName>
    <definedName name="IQ_PERCENT_CHANGE_EST_DPS_3MONTHS" hidden="1">"c1817"</definedName>
    <definedName name="IQ_PERCENT_CHANGE_EST_DPS_6MONTHS" hidden="1">"c1818"</definedName>
    <definedName name="IQ_PERCENT_CHANGE_EST_DPS_9MONTHS" hidden="1">"c1819"</definedName>
    <definedName name="IQ_PERCENT_CHANGE_EST_DPS_DAY" hidden="1">"c1814"</definedName>
    <definedName name="IQ_PERCENT_CHANGE_EST_DPS_MONTH" hidden="1">"c1816"</definedName>
    <definedName name="IQ_PERCENT_CHANGE_EST_DPS_WEEK" hidden="1">"c1815"</definedName>
    <definedName name="IQ_PERCENT_CHANGE_EST_EBITDA_12MONTHS" hidden="1">"c1804"</definedName>
    <definedName name="IQ_PERCENT_CHANGE_EST_EBITDA_18MONTHS" hidden="1">"c1805"</definedName>
    <definedName name="IQ_PERCENT_CHANGE_EST_EBITDA_3MONTHS" hidden="1">"c1801"</definedName>
    <definedName name="IQ_PERCENT_CHANGE_EST_EBITDA_6MONTHS" hidden="1">"c1802"</definedName>
    <definedName name="IQ_PERCENT_CHANGE_EST_EBITDA_9MONTHS" hidden="1">"c1803"</definedName>
    <definedName name="IQ_PERCENT_CHANGE_EST_EBITDA_DAY" hidden="1">"c1798"</definedName>
    <definedName name="IQ_PERCENT_CHANGE_EST_EBITDA_MONTH" hidden="1">"c1800"</definedName>
    <definedName name="IQ_PERCENT_CHANGE_EST_EBITDA_WEEK" hidden="1">"c1799"</definedName>
    <definedName name="IQ_PERCENT_CHANGE_EST_EPS_12MONTHS" hidden="1">"c1788"</definedName>
    <definedName name="IQ_PERCENT_CHANGE_EST_EPS_18MONTHS" hidden="1">"c1789"</definedName>
    <definedName name="IQ_PERCENT_CHANGE_EST_EPS_3MONTHS" hidden="1">"c1785"</definedName>
    <definedName name="IQ_PERCENT_CHANGE_EST_EPS_6MONTHS" hidden="1">"c1786"</definedName>
    <definedName name="IQ_PERCENT_CHANGE_EST_EPS_9MONTHS" hidden="1">"c1787"</definedName>
    <definedName name="IQ_PERCENT_CHANGE_EST_EPS_DAY" hidden="1">"c1782"</definedName>
    <definedName name="IQ_PERCENT_CHANGE_EST_EPS_MONTH" hidden="1">"c1784"</definedName>
    <definedName name="IQ_PERCENT_CHANGE_EST_EPS_WEEK" hidden="1">"c1783"</definedName>
    <definedName name="IQ_PERCENT_CHANGE_EST_FFO_12MONTHS" hidden="1">"c1828"</definedName>
    <definedName name="IQ_PERCENT_CHANGE_EST_FFO_18MONTHS" hidden="1">"c1829"</definedName>
    <definedName name="IQ_PERCENT_CHANGE_EST_FFO_3MONTHS" hidden="1">"c1825"</definedName>
    <definedName name="IQ_PERCENT_CHANGE_EST_FFO_6MONTHS" hidden="1">"c1826"</definedName>
    <definedName name="IQ_PERCENT_CHANGE_EST_FFO_9MONTHS" hidden="1">"c1827"</definedName>
    <definedName name="IQ_PERCENT_CHANGE_EST_FFO_DAY" hidden="1">"c1822"</definedName>
    <definedName name="IQ_PERCENT_CHANGE_EST_FFO_MONTH" hidden="1">"c1824"</definedName>
    <definedName name="IQ_PERCENT_CHANGE_EST_FFO_WEEK" hidden="1">"c1823"</definedName>
    <definedName name="IQ_PERCENT_CHANGE_EST_PRICE_TARGET_12MONTHS" hidden="1">"c1844"</definedName>
    <definedName name="IQ_PERCENT_CHANGE_EST_PRICE_TARGET_18MONTHS" hidden="1">"c1845"</definedName>
    <definedName name="IQ_PERCENT_CHANGE_EST_PRICE_TARGET_3MONTHS" hidden="1">"c1841"</definedName>
    <definedName name="IQ_PERCENT_CHANGE_EST_PRICE_TARGET_6MONTHS" hidden="1">"c1842"</definedName>
    <definedName name="IQ_PERCENT_CHANGE_EST_PRICE_TARGET_9MONTHS" hidden="1">"c1843"</definedName>
    <definedName name="IQ_PERCENT_CHANGE_EST_PRICE_TARGET_DAY" hidden="1">"c1838"</definedName>
    <definedName name="IQ_PERCENT_CHANGE_EST_PRICE_TARGET_MONTH" hidden="1">"c1840"</definedName>
    <definedName name="IQ_PERCENT_CHANGE_EST_PRICE_TARGET_WEEK" hidden="1">"c1839"</definedName>
    <definedName name="IQ_PERCENT_CHANGE_EST_RECO_12MONTHS" hidden="1">"c1836"</definedName>
    <definedName name="IQ_PERCENT_CHANGE_EST_RECO_18MONTHS" hidden="1">"c1837"</definedName>
    <definedName name="IQ_PERCENT_CHANGE_EST_RECO_3MONTHS" hidden="1">"c1833"</definedName>
    <definedName name="IQ_PERCENT_CHANGE_EST_RECO_6MONTHS" hidden="1">"c1834"</definedName>
    <definedName name="IQ_PERCENT_CHANGE_EST_RECO_9MONTHS" hidden="1">"c1835"</definedName>
    <definedName name="IQ_PERCENT_CHANGE_EST_RECO_DAY" hidden="1">"c1830"</definedName>
    <definedName name="IQ_PERCENT_CHANGE_EST_RECO_MONTH" hidden="1">"c1832"</definedName>
    <definedName name="IQ_PERCENT_CHANGE_EST_RECO_WEEK" hidden="1">"c1831"</definedName>
    <definedName name="IQ_PERCENT_CHANGE_EST_REV_12MONTHS" hidden="1">"c1796"</definedName>
    <definedName name="IQ_PERCENT_CHANGE_EST_REV_18MONTHS" hidden="1">"c1797"</definedName>
    <definedName name="IQ_PERCENT_CHANGE_EST_REV_3MONTHS" hidden="1">"c1793"</definedName>
    <definedName name="IQ_PERCENT_CHANGE_EST_REV_6MONTHS" hidden="1">"c1794"</definedName>
    <definedName name="IQ_PERCENT_CHANGE_EST_REV_9MONTHS" hidden="1">"c1795"</definedName>
    <definedName name="IQ_PERCENT_CHANGE_EST_REV_DAY" hidden="1">"c1790"</definedName>
    <definedName name="IQ_PERCENT_CHANGE_EST_REV_MONTH" hidden="1">"c1792"</definedName>
    <definedName name="IQ_PERCENT_CHANGE_EST_REV_WEEK" hidden="1">"c1791"</definedName>
    <definedName name="IQ_PERIODDATE" hidden="1">"c1414"</definedName>
    <definedName name="IQ_PERIODDATE_BS" hidden="1">"c1032"</definedName>
    <definedName name="IQ_PERIODDATE_CF" hidden="1">"c1033"</definedName>
    <definedName name="IQ_PERIODDATE_IS" hidden="1">"c1034"</definedName>
    <definedName name="IQ_PERIODLENGTH_CF" hidden="1">"c1502"</definedName>
    <definedName name="IQ_PERIODLENGTH_IS" hidden="1">"c1503"</definedName>
    <definedName name="IQ_PERTYPE" hidden="1">"c1611"</definedName>
    <definedName name="IQ_PLL" hidden="1">"c2114"</definedName>
    <definedName name="IQ_PMT_FREQ" hidden="1">"c2236"</definedName>
    <definedName name="IQ_POISON_PUT_EFFECT_DATE" hidden="1">"c2486"</definedName>
    <definedName name="IQ_POISON_PUT_EXPIRATION_DATE" hidden="1">"c2487"</definedName>
    <definedName name="IQ_POISON_PUT_PRICE" hidden="1">"c2488"</definedName>
    <definedName name="IQ_POLICY_BENEFITS" hidden="1">"c1036"</definedName>
    <definedName name="IQ_POLICY_COST" hidden="1">"c1037"</definedName>
    <definedName name="IQ_POLICY_LIAB" hidden="1">"c1612"</definedName>
    <definedName name="IQ_POLICY_LOANS" hidden="1">"c1038"</definedName>
    <definedName name="IQ_POST_RETIRE_EXP" hidden="1">"c1039"</definedName>
    <definedName name="IQ_POSTPAID_CHURN" hidden="1">"c2121"</definedName>
    <definedName name="IQ_POSTPAID_SUBS" hidden="1">"c2118"</definedName>
    <definedName name="IQ_POTENTIAL_UPSIDE" hidden="1">"c1855"</definedName>
    <definedName name="IQ_PRE_OPEN_COST" hidden="1">"c1040"</definedName>
    <definedName name="IQ_PRE_TAX_ACT_OR_EST" hidden="1">"c2221"</definedName>
    <definedName name="IQ_PREF_CONVERT" hidden="1">"c1041"</definedName>
    <definedName name="IQ_PREF_DIV_CF" hidden="1">"c1042"</definedName>
    <definedName name="IQ_PREF_DIV_OTHER" hidden="1">"c1043"</definedName>
    <definedName name="IQ_PREF_DIVID" hidden="1">"c1461"</definedName>
    <definedName name="IQ_PREF_EQUITY" hidden="1">"c1044"</definedName>
    <definedName name="IQ_PREF_ISSUED" hidden="1">"c1045"</definedName>
    <definedName name="IQ_PREF_ISSUED_BNK" hidden="1">"c1046"</definedName>
    <definedName name="IQ_PREF_ISSUED_BR" hidden="1">"c1047"</definedName>
    <definedName name="IQ_PREF_ISSUED_FIN" hidden="1">"c1048"</definedName>
    <definedName name="IQ_PREF_ISSUED_INS" hidden="1">"c1049"</definedName>
    <definedName name="IQ_PREF_ISSUED_REIT" hidden="1">"c1050"</definedName>
    <definedName name="IQ_PREF_ISSUED_UTI" hidden="1">"c1051"</definedName>
    <definedName name="IQ_PREF_NON_REDEEM" hidden="1">"c1052"</definedName>
    <definedName name="IQ_PREF_OTHER" hidden="1">"c1053"</definedName>
    <definedName name="IQ_PREF_OTHER_BNK" hidden="1">"c1054"</definedName>
    <definedName name="IQ_PREF_OTHER_BR" hidden="1">"c1055"</definedName>
    <definedName name="IQ_PREF_OTHER_FIN" hidden="1">"c1056"</definedName>
    <definedName name="IQ_PREF_OTHER_INS" hidden="1">"c1057"</definedName>
    <definedName name="IQ_PREF_OTHER_REIT" hidden="1">"c1058"</definedName>
    <definedName name="IQ_PREF_REDEEM" hidden="1">"c1059"</definedName>
    <definedName name="IQ_PREF_REP" hidden="1">"c1060"</definedName>
    <definedName name="IQ_PREF_REP_BNK" hidden="1">"c1061"</definedName>
    <definedName name="IQ_PREF_REP_BR" hidden="1">"c1062"</definedName>
    <definedName name="IQ_PREF_REP_FIN" hidden="1">"c1063"</definedName>
    <definedName name="IQ_PREF_REP_INS" hidden="1">"c1064"</definedName>
    <definedName name="IQ_PREF_REP_REIT" hidden="1">"c1065"</definedName>
    <definedName name="IQ_PREF_REP_UTI" hidden="1">"c1066"</definedName>
    <definedName name="IQ_PREF_STOCK" hidden="1">"c1416"</definedName>
    <definedName name="IQ_PREF_TOT" hidden="1">"c1415"</definedName>
    <definedName name="IQ_PREMIUMS_ANNUITY_REV" hidden="1">"c1067"</definedName>
    <definedName name="IQ_PREPAID_CHURN" hidden="1">"c2120"</definedName>
    <definedName name="IQ_PREPAID_EXP" hidden="1">"c1068"</definedName>
    <definedName name="IQ_PREPAID_EXPEN" hidden="1">"c1418"</definedName>
    <definedName name="IQ_PREPAID_SUBS" hidden="1">"c2117"</definedName>
    <definedName name="IQ_PRETAX_GW_INC_EST" hidden="1">"c1702"</definedName>
    <definedName name="IQ_PRETAX_GW_INC_HIGH_EST" hidden="1">"c1704"</definedName>
    <definedName name="IQ_PRETAX_GW_INC_LOW_EST" hidden="1">"c1705"</definedName>
    <definedName name="IQ_PRETAX_GW_INC_MEDIAN_EST" hidden="1">"c1703"</definedName>
    <definedName name="IQ_PRETAX_GW_INC_NUM_EST" hidden="1">"c1706"</definedName>
    <definedName name="IQ_PRETAX_GW_INC_STDDEV_EST" hidden="1">"c1707"</definedName>
    <definedName name="IQ_PRETAX_INC_EST" hidden="1">"c1695"</definedName>
    <definedName name="IQ_PRETAX_INC_HIGH_EST" hidden="1">"c1697"</definedName>
    <definedName name="IQ_PRETAX_INC_LOW_EST" hidden="1">"c1698"</definedName>
    <definedName name="IQ_PRETAX_INC_MEDIAN_EST" hidden="1">"c1696"</definedName>
    <definedName name="IQ_PRETAX_INC_NUM_EST" hidden="1">"c1699"</definedName>
    <definedName name="IQ_PRETAX_INC_STDDEV_EST" hidden="1">"c1700"</definedName>
    <definedName name="IQ_PRETAX_REPORT_INC_EST" hidden="1">"c1709"</definedName>
    <definedName name="IQ_PRETAX_REPORT_INC_HIGH_EST" hidden="1">"c1711"</definedName>
    <definedName name="IQ_PRETAX_REPORT_INC_LOW_EST" hidden="1">"c1712"</definedName>
    <definedName name="IQ_PRETAX_REPORT_INC_MEDIAN_EST" hidden="1">"c1710"</definedName>
    <definedName name="IQ_PRETAX_REPORT_INC_NUM_EST" hidden="1">"c1713"</definedName>
    <definedName name="IQ_PRETAX_REPORT_INC_STDDEV_EST" hidden="1">"c1714"</definedName>
    <definedName name="IQ_PRICE_CFPS_FWD" hidden="1">"c2237"</definedName>
    <definedName name="IQ_PRICE_OVER_BVPS" hidden="1">"c1412"</definedName>
    <definedName name="IQ_PRICE_OVER_LTM_EPS" hidden="1">"c1413"</definedName>
    <definedName name="IQ_PRICE_TARGET" hidden="1">"c82"</definedName>
    <definedName name="IQ_PRICEDATE" hidden="1">"c1069"</definedName>
    <definedName name="IQ_PRICING_DATE" hidden="1">"c1613"</definedName>
    <definedName name="IQ_PRIMARY_INDUSTRY" hidden="1">"c1070"</definedName>
    <definedName name="IQ_PRINCIPAL_AMT" hidden="1">"c2157"</definedName>
    <definedName name="IQ_PRO_FORMA_BASIC_EPS" hidden="1">"c1614"</definedName>
    <definedName name="IQ_PRO_FORMA_DILUT_EPS" hidden="1">"c1615"</definedName>
    <definedName name="IQ_PRO_FORMA_NET_INC" hidden="1">"c1452"</definedName>
    <definedName name="IQ_PROFESSIONAL" hidden="1">"c1071"</definedName>
    <definedName name="IQ_PROFESSIONAL_TITLE" hidden="1">"c1072"</definedName>
    <definedName name="IQ_PROJECTED_PENSION_OBLIGATION" hidden="1">"c1292"</definedName>
    <definedName name="IQ_PROJECTED_PENSION_OBLIGATION_DOMESTIC" hidden="1">"c2656"</definedName>
    <definedName name="IQ_PROJECTED_PENSION_OBLIGATION_FOREIGN" hidden="1">"c2664"</definedName>
    <definedName name="IQ_PROPERTY_EXP" hidden="1">"c1073"</definedName>
    <definedName name="IQ_PROPERTY_GROSS" hidden="1">"c1379"</definedName>
    <definedName name="IQ_PROPERTY_MGMT_FEE" hidden="1">"c1074"</definedName>
    <definedName name="IQ_PROPERTY_NET" hidden="1">"c1402"</definedName>
    <definedName name="IQ_PROV_BAD_DEBTS" hidden="1">"c1075"</definedName>
    <definedName name="IQ_PROV_BAD_DEBTS_CF" hidden="1">"c1076"</definedName>
    <definedName name="IQ_PROVISION_10YR_ANN_GROWTH" hidden="1">"c1077"</definedName>
    <definedName name="IQ_PROVISION_1YR_ANN_GROWTH" hidden="1">"c1078"</definedName>
    <definedName name="IQ_PROVISION_2YR_ANN_GROWTH" hidden="1">"c1079"</definedName>
    <definedName name="IQ_PROVISION_3YR_ANN_GROWTH" hidden="1">"c1080"</definedName>
    <definedName name="IQ_PROVISION_5YR_ANN_GROWTH" hidden="1">"c1081"</definedName>
    <definedName name="IQ_PROVISION_7YR_ANN_GROWTH" hidden="1">"c1082"</definedName>
    <definedName name="IQ_PROVISION_CHARGE_OFFS" hidden="1">"c1083"</definedName>
    <definedName name="IQ_PTBV" hidden="1">"c1084"</definedName>
    <definedName name="IQ_PTBV_AVG" hidden="1">"c1085"</definedName>
    <definedName name="IQ_PUT_DATE_SCHEDULE" hidden="1">"c2483"</definedName>
    <definedName name="IQ_PUT_NOTIFICATION" hidden="1">"c2485"</definedName>
    <definedName name="IQ_PUT_PRICE_SCHEDULE" hidden="1">"c2484"</definedName>
    <definedName name="IQ_QUICK_RATIO" hidden="1">"c1086"</definedName>
    <definedName name="IQ_RATE_COMP_GROWTH_DOMESTIC" hidden="1">"c1087"</definedName>
    <definedName name="IQ_RATE_COMP_GROWTH_FOREIGN" hidden="1">"c1088"</definedName>
    <definedName name="IQ_RAW_INV" hidden="1">"c1089"</definedName>
    <definedName name="IQ_RC" hidden="1">"c2497"</definedName>
    <definedName name="IQ_RC_PCT" hidden="1">"c2498"</definedName>
    <definedName name="IQ_RD_EXP" hidden="1">"c1090"</definedName>
    <definedName name="IQ_RD_EXP_FN" hidden="1">"c1091"</definedName>
    <definedName name="IQ_RE" hidden="1">"c1092"</definedName>
    <definedName name="IQ_REAL_ESTATE" hidden="1">"c1093"</definedName>
    <definedName name="IQ_REAL_ESTATE_ASSETS" hidden="1">"c1094"</definedName>
    <definedName name="IQ_REDEEM_PREF_STOCK" hidden="1">"c1417"</definedName>
    <definedName name="IQ_REG_ASSETS" hidden="1">"c1095"</definedName>
    <definedName name="IQ_REINSUR_PAY" hidden="1">"c1096"</definedName>
    <definedName name="IQ_REINSUR_PAY_CF" hidden="1">"c1097"</definedName>
    <definedName name="IQ_REINSUR_RECOVER" hidden="1">"c1098"</definedName>
    <definedName name="IQ_REINSUR_RECOVER_CF" hidden="1">"c1099"</definedName>
    <definedName name="IQ_REINSURANCE" hidden="1">"c1100"</definedName>
    <definedName name="IQ_RENTAL_REV" hidden="1">"c1101"</definedName>
    <definedName name="IQ_RESEARCH_DEV" hidden="1">"c1419"</definedName>
    <definedName name="IQ_RESIDENTIAL_LOANS" hidden="1">"c1102"</definedName>
    <definedName name="IQ_RESTATEMENT_BS" hidden="1">"c1643"</definedName>
    <definedName name="IQ_RESTATEMENT_CF" hidden="1">"c1644"</definedName>
    <definedName name="IQ_RESTATEMENT_IS" hidden="1">"c1642"</definedName>
    <definedName name="IQ_RESTRICTED_CASH" hidden="1">"c1103"</definedName>
    <definedName name="IQ_RESTRUCTURE" hidden="1">"c1104"</definedName>
    <definedName name="IQ_RESTRUCTURE_BNK" hidden="1">"c1105"</definedName>
    <definedName name="IQ_RESTRUCTURE_BR" hidden="1">"c1106"</definedName>
    <definedName name="IQ_RESTRUCTURE_CF" hidden="1">"c1107"</definedName>
    <definedName name="IQ_RESTRUCTURE_FIN" hidden="1">"c1108"</definedName>
    <definedName name="IQ_RESTRUCTURE_INS" hidden="1">"c1109"</definedName>
    <definedName name="IQ_RESTRUCTURE_REIT" hidden="1">"c1110"</definedName>
    <definedName name="IQ_RESTRUCTURE_UTI" hidden="1">"c1111"</definedName>
    <definedName name="IQ_RESTRUCTURED_LOANS" hidden="1">"c1112"</definedName>
    <definedName name="IQ_RETAIL_ACQUIRED_FRANCHISE_STORES" hidden="1">"c2903"</definedName>
    <definedName name="IQ_RETAIL_ACQUIRED_OWNED_STORES" hidden="1">"c2895"</definedName>
    <definedName name="IQ_RETAIL_ACQUIRED_STORES" hidden="1">"c2887"</definedName>
    <definedName name="IQ_RETAIL_AVG_STORE_SIZE_GROSS" hidden="1">"c2066"</definedName>
    <definedName name="IQ_RETAIL_AVG_STORE_SIZE_NET" hidden="1">"c2067"</definedName>
    <definedName name="IQ_RETAIL_AVG_WK_SALES" hidden="1">"c2891"</definedName>
    <definedName name="IQ_RETAIL_AVG_WK_SALES_FRANCHISE" hidden="1">"c2899"</definedName>
    <definedName name="IQ_RETAIL_AVG_WK_SALES_OWNED" hidden="1">"c2907"</definedName>
    <definedName name="IQ_RETAIL_CLOSED_FRANCHISE_STORES" hidden="1">"c2896"</definedName>
    <definedName name="IQ_RETAIL_CLOSED_OWNED_STORES" hidden="1">"c2904"</definedName>
    <definedName name="IQ_RETAIL_CLOSED_STORES" hidden="1">"c2063"</definedName>
    <definedName name="IQ_RETAIL_FRANCHISE_STORES_BEG" hidden="1">"c2893"</definedName>
    <definedName name="IQ_RETAIL_OPENED_FRANCHISE_STORES" hidden="1">"c2894"</definedName>
    <definedName name="IQ_RETAIL_OPENED_OWNED_STORES" hidden="1">"c2902"</definedName>
    <definedName name="IQ_RETAIL_OPENED_STORES" hidden="1">"c2062"</definedName>
    <definedName name="IQ_RETAIL_OWNED_STORES_BEG" hidden="1">"c2901"</definedName>
    <definedName name="IQ_RETAIL_SALES_SQFT_ALL_GROSS" hidden="1">"c2138"</definedName>
    <definedName name="IQ_RETAIL_SALES_SQFT_ALL_NET" hidden="1">"c2139"</definedName>
    <definedName name="IQ_RETAIL_SALES_SQFT_COMPARABLE_GROSS" hidden="1">"c2136"</definedName>
    <definedName name="IQ_RETAIL_SALES_SQFT_COMPARABLE_NET" hidden="1">"c2137"</definedName>
    <definedName name="IQ_RETAIL_SALES_SQFT_OWNED_GROSS" hidden="1">"c2134"</definedName>
    <definedName name="IQ_RETAIL_SALES_SQFT_OWNED_NET" hidden="1">"c2135"</definedName>
    <definedName name="IQ_RETAIL_SOLD_FRANCHISE_STORES" hidden="1">"c2897"</definedName>
    <definedName name="IQ_RETAIL_SOLD_OWNED_STORES" hidden="1">"c2905"</definedName>
    <definedName name="IQ_RETAIL_SOLD_STORES" hidden="1">"c2889"</definedName>
    <definedName name="IQ_RETAIL_SQ_FOOTAGE" hidden="1">"c2064"</definedName>
    <definedName name="IQ_RETAIL_STORE_SELLING_AREA" hidden="1">"c2065"</definedName>
    <definedName name="IQ_RETAIL_STORES_BEG" hidden="1">"c2885"</definedName>
    <definedName name="IQ_RETAIL_TOTAL_FRANCHISE_STORES" hidden="1">"c2898"</definedName>
    <definedName name="IQ_RETAIL_TOTAL_OWNED_STORES" hidden="1">"c2906"</definedName>
    <definedName name="IQ_RETAIL_TOTAL_STORES" hidden="1">"c2061"</definedName>
    <definedName name="IQ_RETAINED_EARN" hidden="1">"c1420"</definedName>
    <definedName name="IQ_RETURN_ASSETS" hidden="1">"c1113"</definedName>
    <definedName name="IQ_RETURN_ASSETS_BANK" hidden="1">"c1114"</definedName>
    <definedName name="IQ_RETURN_ASSETS_BROK" hidden="1">"c1115"</definedName>
    <definedName name="IQ_RETURN_ASSETS_FS" hidden="1">"c1116"</definedName>
    <definedName name="IQ_RETURN_CAPITAL" hidden="1">"c1117"</definedName>
    <definedName name="IQ_RETURN_EQUITY" hidden="1">"c1118"</definedName>
    <definedName name="IQ_RETURN_EQUITY_BANK" hidden="1">"c1119"</definedName>
    <definedName name="IQ_RETURN_EQUITY_BROK" hidden="1">"c1120"</definedName>
    <definedName name="IQ_RETURN_EQUITY_FS" hidden="1">"c1121"</definedName>
    <definedName name="IQ_RETURN_INVESTMENT" hidden="1">"c1421"</definedName>
    <definedName name="IQ_REV" hidden="1">"c1122"</definedName>
    <definedName name="IQ_REV_BEFORE_LL" hidden="1">"c1123"</definedName>
    <definedName name="IQ_REV_STDDEV_EST" hidden="1">"c1124"</definedName>
    <definedName name="IQ_REV_UTI" hidden="1">"c1125"</definedName>
    <definedName name="IQ_REVENUE" hidden="1">"c1422"</definedName>
    <definedName name="IQ_REVENUE_ACT_OR_EST" hidden="1">"c2214"</definedName>
    <definedName name="IQ_REVENUE_EST" hidden="1">"c1126"</definedName>
    <definedName name="IQ_REVENUE_HIGH_EST" hidden="1">"c1127"</definedName>
    <definedName name="IQ_REVENUE_LOW_EST" hidden="1">"c1128"</definedName>
    <definedName name="IQ_REVENUE_MEDIAN_EST" hidden="1">"c1662"</definedName>
    <definedName name="IQ_REVENUE_NUM_EST" hidden="1">"c1129"</definedName>
    <definedName name="IQ_REVISION_DATE_" hidden="1">39125.817037037</definedName>
    <definedName name="IQ_RISK_ADJ_BANK_ASSETS" hidden="1">"c2670"</definedName>
    <definedName name="IQ_SALARY" hidden="1">"c1130"</definedName>
    <definedName name="IQ_SALE_INTAN_CF" hidden="1">"c1131"</definedName>
    <definedName name="IQ_SALE_INTAN_CF_BNK" hidden="1">"c1132"</definedName>
    <definedName name="IQ_SALE_INTAN_CF_BR" hidden="1">"c1133"</definedName>
    <definedName name="IQ_SALE_INTAN_CF_FIN" hidden="1">"c1134"</definedName>
    <definedName name="IQ_SALE_INTAN_CF_INS" hidden="1">"c1135"</definedName>
    <definedName name="IQ_SALE_INTAN_CF_REIT" hidden="1">"c1627"</definedName>
    <definedName name="IQ_SALE_INTAN_CF_UTI" hidden="1">"c1136"</definedName>
    <definedName name="IQ_SALE_PPE_CF" hidden="1">"c1137"</definedName>
    <definedName name="IQ_SALE_PPE_CF_BNK" hidden="1">"c1138"</definedName>
    <definedName name="IQ_SALE_PPE_CF_BR" hidden="1">"c1139"</definedName>
    <definedName name="IQ_SALE_PPE_CF_FIN" hidden="1">"c1140"</definedName>
    <definedName name="IQ_SALE_PPE_CF_INS" hidden="1">"c1141"</definedName>
    <definedName name="IQ_SALE_PPE_CF_UTI" hidden="1">"c1142"</definedName>
    <definedName name="IQ_SALE_RE_ASSETS" hidden="1">"c1629"</definedName>
    <definedName name="IQ_SALE_REAL_ESTATE_CF" hidden="1">"c1143"</definedName>
    <definedName name="IQ_SALE_REAL_ESTATE_CF_BNK" hidden="1">"c1144"</definedName>
    <definedName name="IQ_SALE_REAL_ESTATE_CF_BR" hidden="1">"c1145"</definedName>
    <definedName name="IQ_SALE_REAL_ESTATE_CF_FIN" hidden="1">"c1146"</definedName>
    <definedName name="IQ_SALE_REAL_ESTATE_CF_INS" hidden="1">"c1147"</definedName>
    <definedName name="IQ_SALE_REAL_ESTATE_CF_UTI" hidden="1">"c1148"</definedName>
    <definedName name="IQ_SALES_MARKETING" hidden="1">"c2240"</definedName>
    <definedName name="IQ_SAME_STORE" hidden="1">"c1149"</definedName>
    <definedName name="IQ_SAME_STORE_FRANCHISE" hidden="1">"c2900"</definedName>
    <definedName name="IQ_SAME_STORE_OWNED" hidden="1">"c2908"</definedName>
    <definedName name="IQ_SAME_STORE_TOTAL" hidden="1">"c2892"</definedName>
    <definedName name="IQ_SAVING_DEP" hidden="1">"c1150"</definedName>
    <definedName name="IQ_SECUR_RECEIV" hidden="1">"c1151"</definedName>
    <definedName name="IQ_SECURED_DEBT" hidden="1">"c2546"</definedName>
    <definedName name="IQ_SECURED_DEBT_PCT" hidden="1">"c2547"</definedName>
    <definedName name="IQ_SECURITY_BORROW" hidden="1">"c1152"</definedName>
    <definedName name="IQ_SECURITY_LEVEL" hidden="1">"c2159"</definedName>
    <definedName name="IQ_SECURITY_NOTES" hidden="1">"c2202"</definedName>
    <definedName name="IQ_SECURITY_OWN" hidden="1">"c1153"</definedName>
    <definedName name="IQ_SECURITY_RESELL" hidden="1">"c1154"</definedName>
    <definedName name="IQ_SECURITY_TYPE" hidden="1">"c2158"</definedName>
    <definedName name="IQ_SEPARATE_ACCT_ASSETS" hidden="1">"c1155"</definedName>
    <definedName name="IQ_SEPARATE_ACCT_LIAB" hidden="1">"c1156"</definedName>
    <definedName name="IQ_SERV_CHARGE_DEPOSITS" hidden="1">"c1157"</definedName>
    <definedName name="IQ_SGA" hidden="1">"c1158"</definedName>
    <definedName name="IQ_SGA_BNK" hidden="1">"c1159"</definedName>
    <definedName name="IQ_SGA_INS" hidden="1">"c1160"</definedName>
    <definedName name="IQ_SGA_MARGIN" hidden="1">"c1898"</definedName>
    <definedName name="IQ_SGA_REIT" hidden="1">"c1161"</definedName>
    <definedName name="IQ_SGA_SUPPL" hidden="1">"c1162"</definedName>
    <definedName name="IQ_SGA_UTI" hidden="1">"c1163"</definedName>
    <definedName name="IQ_SHAREOUTSTANDING" hidden="1">"c1347"</definedName>
    <definedName name="IQ_SHARESOUTSTANDING" hidden="1">"c1164"</definedName>
    <definedName name="IQ_SHORT_INTEREST" hidden="1">"c1165"</definedName>
    <definedName name="IQ_SHORT_INTEREST_OVER_FLOAT" hidden="1">"c1577"</definedName>
    <definedName name="IQ_SHORT_INTEREST_PERCENT" hidden="1">"c1576"</definedName>
    <definedName name="IQ_SHORT_TERM_INVEST" hidden="1">"c1425"</definedName>
    <definedName name="IQ_SMALL_INT_BEAR_CD" hidden="1">"c1166"</definedName>
    <definedName name="IQ_SOFTWARE" hidden="1">"c1167"</definedName>
    <definedName name="IQ_SOURCE" hidden="1">"c1168"</definedName>
    <definedName name="IQ_SP" hidden="1">"c2171"</definedName>
    <definedName name="IQ_SP_BANK" hidden="1">"c2637"</definedName>
    <definedName name="IQ_SP_BANK_ACTION" hidden="1">"c2636"</definedName>
    <definedName name="IQ_SP_BANK_DATE" hidden="1">"c2635"</definedName>
    <definedName name="IQ_SP_DATE" hidden="1">"c2172"</definedName>
    <definedName name="IQ_SP_FIN_ENHANCE_FX" hidden="1">"c2631"</definedName>
    <definedName name="IQ_SP_FIN_ENHANCE_FX_ACTION" hidden="1">"c2630"</definedName>
    <definedName name="IQ_SP_FIN_ENHANCE_FX_DATE" hidden="1">"c2629"</definedName>
    <definedName name="IQ_SP_FIN_ENHANCE_LC" hidden="1">"c2634"</definedName>
    <definedName name="IQ_SP_FIN_ENHANCE_LC_ACTION" hidden="1">"c2633"</definedName>
    <definedName name="IQ_SP_FIN_ENHANCE_LC_DATE" hidden="1">"c2632"</definedName>
    <definedName name="IQ_SP_FIN_STRENGTH_LC_ACTION_LT" hidden="1">"c2625"</definedName>
    <definedName name="IQ_SP_FIN_STRENGTH_LC_ACTION_ST" hidden="1">"c2626"</definedName>
    <definedName name="IQ_SP_FIN_STRENGTH_LC_DATE_LT" hidden="1">"c2623"</definedName>
    <definedName name="IQ_SP_FIN_STRENGTH_LC_DATE_ST" hidden="1">"c2624"</definedName>
    <definedName name="IQ_SP_FIN_STRENGTH_LC_LT" hidden="1">"c2627"</definedName>
    <definedName name="IQ_SP_FIN_STRENGTH_LC_ST" hidden="1">"c2628"</definedName>
    <definedName name="IQ_SP_FX_ACTION_LT" hidden="1">"c2613"</definedName>
    <definedName name="IQ_SP_FX_ACTION_ST" hidden="1">"c2614"</definedName>
    <definedName name="IQ_SP_FX_DATE_LT" hidden="1">"c2611"</definedName>
    <definedName name="IQ_SP_FX_DATE_ST" hidden="1">"c2612"</definedName>
    <definedName name="IQ_SP_FX_LT" hidden="1">"c2615"</definedName>
    <definedName name="IQ_SP_FX_ST" hidden="1">"c2616"</definedName>
    <definedName name="IQ_SP_ISSUE_ACTION" hidden="1">"c2644"</definedName>
    <definedName name="IQ_SP_ISSUE_DATE" hidden="1">"c2643"</definedName>
    <definedName name="IQ_SP_ISSUE_LT" hidden="1">"c2645"</definedName>
    <definedName name="IQ_SP_ISSUE_OUTLOOK_WATCH" hidden="1">"c2650"</definedName>
    <definedName name="IQ_SP_ISSUE_OUTLOOK_WATCH_DATE" hidden="1">"c2649"</definedName>
    <definedName name="IQ_SP_ISSUE_RECOVER" hidden="1">"c2648"</definedName>
    <definedName name="IQ_SP_ISSUE_RECOVER_ACTION" hidden="1">"c2647"</definedName>
    <definedName name="IQ_SP_ISSUE_RECOVER_DATE" hidden="1">"c2646"</definedName>
    <definedName name="IQ_SP_LC_ACTION_LT" hidden="1">"c2619"</definedName>
    <definedName name="IQ_SP_LC_ACTION_ST" hidden="1">"c2620"</definedName>
    <definedName name="IQ_SP_LC_DATE_LT" hidden="1">"c2617"</definedName>
    <definedName name="IQ_SP_LC_DATE_ST" hidden="1">"c2618"</definedName>
    <definedName name="IQ_SP_LC_LT" hidden="1">"c2621"</definedName>
    <definedName name="IQ_SP_LC_ST" hidden="1">"c2622"</definedName>
    <definedName name="IQ_SP_OUTLOOK_WATCH" hidden="1">"c2639"</definedName>
    <definedName name="IQ_SP_OUTLOOK_WATCH_DATE" hidden="1">"c2638"</definedName>
    <definedName name="IQ_SP_REASON" hidden="1">"c2174"</definedName>
    <definedName name="IQ_SP_STATUS" hidden="1">"c2173"</definedName>
    <definedName name="IQ_SPECIAL_DIV_CF" hidden="1">"c1169"</definedName>
    <definedName name="IQ_SPECIAL_DIV_CF_BNK" hidden="1">"c1170"</definedName>
    <definedName name="IQ_SPECIAL_DIV_CF_BR" hidden="1">"c1171"</definedName>
    <definedName name="IQ_SPECIAL_DIV_CF_FIN" hidden="1">"c1172"</definedName>
    <definedName name="IQ_SPECIAL_DIV_CF_INS" hidden="1">"c1173"</definedName>
    <definedName name="IQ_SPECIAL_DIV_CF_REIT" hidden="1">"c1174"</definedName>
    <definedName name="IQ_SPECIAL_DIV_CF_UTI" hidden="1">"c1175"</definedName>
    <definedName name="IQ_SPECIAL_DIV_SHARE" hidden="1">"c3007"</definedName>
    <definedName name="IQ_SR_BONDS_NOTES" hidden="1">"c2501"</definedName>
    <definedName name="IQ_SR_BONDS_NOTES_PCT" hidden="1">"c2502"</definedName>
    <definedName name="IQ_SR_DEBT" hidden="1">"c2526"</definedName>
    <definedName name="IQ_SR_DEBT_EBITDA" hidden="1">"c2552"</definedName>
    <definedName name="IQ_SR_DEBT_EBITDA_CAPEX" hidden="1">"c2553"</definedName>
    <definedName name="IQ_SR_DEBT_PCT" hidden="1">"c2527"</definedName>
    <definedName name="IQ_SR_SUB_DEBT" hidden="1">"c2530"</definedName>
    <definedName name="IQ_SR_SUB_DEBT_EBITDA" hidden="1">"c2556"</definedName>
    <definedName name="IQ_SR_SUB_DEBT_EBITDA_CAPEX" hidden="1">"c2557"</definedName>
    <definedName name="IQ_SR_SUB_DEBT_PCT" hidden="1">"c2531"</definedName>
    <definedName name="IQ_ST_DEBT" hidden="1">"c1176"</definedName>
    <definedName name="IQ_ST_DEBT_BNK" hidden="1">"c1177"</definedName>
    <definedName name="IQ_ST_DEBT_BR" hidden="1">"c1178"</definedName>
    <definedName name="IQ_ST_DEBT_FIN" hidden="1">"c1179"</definedName>
    <definedName name="IQ_ST_DEBT_INS" hidden="1">"c1180"</definedName>
    <definedName name="IQ_ST_DEBT_ISSUED" hidden="1">"c1181"</definedName>
    <definedName name="IQ_ST_DEBT_ISSUED_BNK" hidden="1">"c1182"</definedName>
    <definedName name="IQ_ST_DEBT_ISSUED_BR" hidden="1">"c1183"</definedName>
    <definedName name="IQ_ST_DEBT_ISSUED_FIN" hidden="1">"c1184"</definedName>
    <definedName name="IQ_ST_DEBT_ISSUED_INS" hidden="1">"c1185"</definedName>
    <definedName name="IQ_ST_DEBT_ISSUED_REIT" hidden="1">"c1186"</definedName>
    <definedName name="IQ_ST_DEBT_ISSUED_UTI" hidden="1">"c1187"</definedName>
    <definedName name="IQ_ST_DEBT_PCT" hidden="1">"c2539"</definedName>
    <definedName name="IQ_ST_DEBT_REIT" hidden="1">"c1188"</definedName>
    <definedName name="IQ_ST_DEBT_REPAID" hidden="1">"c1189"</definedName>
    <definedName name="IQ_ST_DEBT_REPAID_BNK" hidden="1">"c1190"</definedName>
    <definedName name="IQ_ST_DEBT_REPAID_BR" hidden="1">"c1191"</definedName>
    <definedName name="IQ_ST_DEBT_REPAID_FIN" hidden="1">"c1192"</definedName>
    <definedName name="IQ_ST_DEBT_REPAID_INS" hidden="1">"c1193"</definedName>
    <definedName name="IQ_ST_DEBT_REPAID_REIT" hidden="1">"c1194"</definedName>
    <definedName name="IQ_ST_DEBT_REPAID_UTI" hidden="1">"c1195"</definedName>
    <definedName name="IQ_ST_DEBT_UTI" hidden="1">"c1196"</definedName>
    <definedName name="IQ_ST_INVEST" hidden="1">"c1197"</definedName>
    <definedName name="IQ_ST_INVEST_UTI" hidden="1">"c1198"</definedName>
    <definedName name="IQ_ST_NOTE_RECEIV" hidden="1">"c1199"</definedName>
    <definedName name="IQ_STATE" hidden="1">"c1200"</definedName>
    <definedName name="IQ_STATUTORY_SURPLUS" hidden="1">"c1201"</definedName>
    <definedName name="IQ_STOCK_BASED" hidden="1">"c1202"</definedName>
    <definedName name="IQ_STOCK_BASED_AT" hidden="1">"c2999"</definedName>
    <definedName name="IQ_STOCK_BASED_CF" hidden="1">"c1203"</definedName>
    <definedName name="IQ_STOCK_BASED_COGS" hidden="1">"c2990"</definedName>
    <definedName name="IQ_STOCK_BASED_GA" hidden="1">"c2993"</definedName>
    <definedName name="IQ_STOCK_BASED_OTHER" hidden="1">"c2995"</definedName>
    <definedName name="IQ_STOCK_BASED_RD" hidden="1">"c2991"</definedName>
    <definedName name="IQ_STOCK_BASED_SGA" hidden="1">"c2994"</definedName>
    <definedName name="IQ_STOCK_BASED_SM" hidden="1">"c2992"</definedName>
    <definedName name="IQ_STOCK_BASED_TOTAL" hidden="1">"c3040"</definedName>
    <definedName name="IQ_STRIKE_PRICE_ISSUED" hidden="1">"c1645"</definedName>
    <definedName name="IQ_STRIKE_PRICE_OS" hidden="1">"c1646"</definedName>
    <definedName name="IQ_STW" hidden="1">"c2166"</definedName>
    <definedName name="IQ_SUB_BONDS_NOTES" hidden="1">"c2503"</definedName>
    <definedName name="IQ_SUB_BONDS_NOTES_PCT" hidden="1">"c2504"</definedName>
    <definedName name="IQ_SUB_DEBT" hidden="1">"c2532"</definedName>
    <definedName name="IQ_SUB_DEBT_EBITDA" hidden="1">"c2558"</definedName>
    <definedName name="IQ_SUB_DEBT_EBITDA_CAPEX" hidden="1">"c2559"</definedName>
    <definedName name="IQ_SUB_DEBT_PCT" hidden="1">"c2533"</definedName>
    <definedName name="IQ_SUB_LEASE_AFTER_FIVE" hidden="1">"c1207"</definedName>
    <definedName name="IQ_SUB_LEASE_INC_CY" hidden="1">"c1208"</definedName>
    <definedName name="IQ_SUB_LEASE_INC_CY1" hidden="1">"c1209"</definedName>
    <definedName name="IQ_SUB_LEASE_INC_CY2" hidden="1">"c1210"</definedName>
    <definedName name="IQ_SUB_LEASE_INC_CY3" hidden="1">"c1211"</definedName>
    <definedName name="IQ_SUB_LEASE_INC_CY4" hidden="1">"c1212"</definedName>
    <definedName name="IQ_SUB_LEASE_NEXT_FIVE" hidden="1">"c1213"</definedName>
    <definedName name="IQ_SVA" hidden="1">"c1214"</definedName>
    <definedName name="IQ_TARGET_PRICE_NUM" hidden="1">"c1653"</definedName>
    <definedName name="IQ_TARGET_PRICE_STDDEV" hidden="1">"c1654"</definedName>
    <definedName name="IQ_TAX_BENEFIT_OPTIONS" hidden="1">"c1215"</definedName>
    <definedName name="IQ_TAX_EQUIV_NET_INT_INC" hidden="1">"c1216"</definedName>
    <definedName name="IQ_TBV" hidden="1">"c1906"</definedName>
    <definedName name="IQ_TBV_10YR_ANN_GROWTH" hidden="1">"c1936"</definedName>
    <definedName name="IQ_TBV_1YR_ANN_GROWTH" hidden="1">"c1931"</definedName>
    <definedName name="IQ_TBV_2YR_ANN_GROWTH" hidden="1">"c1932"</definedName>
    <definedName name="IQ_TBV_3YR_ANN_GROWTH" hidden="1">"c1933"</definedName>
    <definedName name="IQ_TBV_5YR_ANN_GROWTH" hidden="1">"c1934"</definedName>
    <definedName name="IQ_TBV_7YR_ANN_GROWTH" hidden="1">"c1935"</definedName>
    <definedName name="IQ_TBV_SHARE" hidden="1">"c1217"</definedName>
    <definedName name="IQ_TEMPLATE" hidden="1">"c1521"</definedName>
    <definedName name="IQ_TENANT" hidden="1">"c1218"</definedName>
    <definedName name="IQ_TERM_LOANS" hidden="1">"c2499"</definedName>
    <definedName name="IQ_TERM_LOANS_PCT" hidden="1">"c2500"</definedName>
    <definedName name="IQ_TEV" hidden="1">"c1219"</definedName>
    <definedName name="IQ_TEV_EBIT" hidden="1">"c1220"</definedName>
    <definedName name="IQ_TEV_EBIT_AVG" hidden="1">"c1221"</definedName>
    <definedName name="IQ_TEV_EBIT_FWD" hidden="1">"c2238"</definedName>
    <definedName name="IQ_TEV_EBITDA" hidden="1">"c1222"</definedName>
    <definedName name="IQ_TEV_EBITDA_AVG" hidden="1">"c1223"</definedName>
    <definedName name="IQ_TEV_EBITDA_FWD" hidden="1">"c1224"</definedName>
    <definedName name="IQ_TEV_EMPLOYEE_AVG" hidden="1">"c1225"</definedName>
    <definedName name="IQ_TEV_TOTAL_REV" hidden="1">"c1226"</definedName>
    <definedName name="IQ_TEV_TOTAL_REV_AVG" hidden="1">"c1227"</definedName>
    <definedName name="IQ_TEV_TOTAL_REV_FWD" hidden="1">"c1228"</definedName>
    <definedName name="IQ_TEV_UFCF" hidden="1">"c2208"</definedName>
    <definedName name="IQ_TIER_ONE_CAPITAL" hidden="1">"c2667"</definedName>
    <definedName name="IQ_TIER_ONE_RATIO" hidden="1">"c1229"</definedName>
    <definedName name="IQ_TIER_TWO_CAPITAL" hidden="1">"c2669"</definedName>
    <definedName name="IQ_TIME_DEP" hidden="1">"c1230"</definedName>
    <definedName name="IQ_TODAY" hidden="1">0</definedName>
    <definedName name="IQ_TOT_ADJ_INC" hidden="1">"c1616"</definedName>
    <definedName name="IQ_TOTAL_AR_BR" hidden="1">"c1231"</definedName>
    <definedName name="IQ_TOTAL_AR_REIT" hidden="1">"c1232"</definedName>
    <definedName name="IQ_TOTAL_AR_UTI" hidden="1">"c1233"</definedName>
    <definedName name="IQ_TOTAL_ASSETS" hidden="1">"c1234"</definedName>
    <definedName name="IQ_TOTAL_ASSETS_10YR_ANN_GROWTH" hidden="1">"c1235"</definedName>
    <definedName name="IQ_TOTAL_ASSETS_1YR_ANN_GROWTH" hidden="1">"c1236"</definedName>
    <definedName name="IQ_TOTAL_ASSETS_2YR_ANN_GROWTH" hidden="1">"c1237"</definedName>
    <definedName name="IQ_TOTAL_ASSETS_3YR_ANN_GROWTH" hidden="1">"c1238"</definedName>
    <definedName name="IQ_TOTAL_ASSETS_5YR_ANN_GROWTH" hidden="1">"c1239"</definedName>
    <definedName name="IQ_TOTAL_ASSETS_7YR_ANN_GROWTH" hidden="1">"c1240"</definedName>
    <definedName name="IQ_TOTAL_AVG_CE_TOTAL_AVG_ASSETS" hidden="1">"c1241"</definedName>
    <definedName name="IQ_TOTAL_AVG_EQUITY_TOTAL_AVG_ASSETS" hidden="1">"c1242"</definedName>
    <definedName name="IQ_TOTAL_BANK_CAPITAL" hidden="1">"c2668"</definedName>
    <definedName name="IQ_TOTAL_CA" hidden="1">"c1243"</definedName>
    <definedName name="IQ_TOTAL_CAP" hidden="1">"c1507"</definedName>
    <definedName name="IQ_TOTAL_CAPITAL_RATIO" hidden="1">"c1244"</definedName>
    <definedName name="IQ_TOTAL_CASH_DIVID" hidden="1">"c1455"</definedName>
    <definedName name="IQ_TOTAL_CASH_FINAN" hidden="1">"c1352"</definedName>
    <definedName name="IQ_TOTAL_CASH_INVEST" hidden="1">"c1353"</definedName>
    <definedName name="IQ_TOTAL_CASH_OPER" hidden="1">"c1354"</definedName>
    <definedName name="IQ_TOTAL_CHURN" hidden="1">"c2122"</definedName>
    <definedName name="IQ_TOTAL_CL" hidden="1">"c1245"</definedName>
    <definedName name="IQ_TOTAL_COMMON" hidden="1">"c1411"</definedName>
    <definedName name="IQ_TOTAL_COMMON_EQUITY" hidden="1">"c1246"</definedName>
    <definedName name="IQ_TOTAL_CURRENT_ASSETS" hidden="1">"c1430"</definedName>
    <definedName name="IQ_TOTAL_CURRENT_LIAB" hidden="1">"c1431"</definedName>
    <definedName name="IQ_TOTAL_DEBT" hidden="1">"c1247"</definedName>
    <definedName name="IQ_TOTAL_DEBT_CAPITAL" hidden="1">"c1248"</definedName>
    <definedName name="IQ_TOTAL_DEBT_EBITDA" hidden="1">"c1249"</definedName>
    <definedName name="IQ_TOTAL_DEBT_EBITDA_CAPEX" hidden="1">"c2948"</definedName>
    <definedName name="IQ_TOTAL_DEBT_EQUITY" hidden="1">"c1250"</definedName>
    <definedName name="IQ_TOTAL_DEBT_EXCL_FIN" hidden="1">"c2937"</definedName>
    <definedName name="IQ_TOTAL_DEBT_ISSUED" hidden="1">"c1251"</definedName>
    <definedName name="IQ_TOTAL_DEBT_ISSUED_BNK" hidden="1">"c1252"</definedName>
    <definedName name="IQ_TOTAL_DEBT_ISSUED_BR" hidden="1">"c1253"</definedName>
    <definedName name="IQ_TOTAL_DEBT_ISSUED_FIN" hidden="1">"c1254"</definedName>
    <definedName name="IQ_TOTAL_DEBT_ISSUED_REIT" hidden="1">"c1255"</definedName>
    <definedName name="IQ_TOTAL_DEBT_ISSUED_UTI" hidden="1">"c1256"</definedName>
    <definedName name="IQ_TOTAL_DEBT_ISSUES_INS" hidden="1">"c1257"</definedName>
    <definedName name="IQ_TOTAL_DEBT_OVER_EBITDA" hidden="1">"c1433"</definedName>
    <definedName name="IQ_TOTAL_DEBT_OVER_TOTAL_BV" hidden="1">"c1434"</definedName>
    <definedName name="IQ_TOTAL_DEBT_OVER_TOTAL_CAP" hidden="1">"c1432"</definedName>
    <definedName name="IQ_TOTAL_DEBT_REPAID" hidden="1">"c1258"</definedName>
    <definedName name="IQ_TOTAL_DEBT_REPAID_BNK" hidden="1">"c1259"</definedName>
    <definedName name="IQ_TOTAL_DEBT_REPAID_BR" hidden="1">"c1260"</definedName>
    <definedName name="IQ_TOTAL_DEBT_REPAID_FIN" hidden="1">"c1261"</definedName>
    <definedName name="IQ_TOTAL_DEBT_REPAID_INS" hidden="1">"c1262"</definedName>
    <definedName name="IQ_TOTAL_DEBT_REPAID_REIT" hidden="1">"c1263"</definedName>
    <definedName name="IQ_TOTAL_DEBT_REPAID_UTI" hidden="1">"c1264"</definedName>
    <definedName name="IQ_TOTAL_DEPOSITS" hidden="1">"c1265"</definedName>
    <definedName name="IQ_TOTAL_DIV_PAID_CF" hidden="1">"c1266"</definedName>
    <definedName name="IQ_TOTAL_EMPLOYEE" hidden="1">"c2141"</definedName>
    <definedName name="IQ_TOTAL_EMPLOYEES" hidden="1">"c1522"</definedName>
    <definedName name="IQ_TOTAL_EQUITY" hidden="1">"c1267"</definedName>
    <definedName name="IQ_TOTAL_EQUITY_10YR_ANN_GROWTH" hidden="1">"c1268"</definedName>
    <definedName name="IQ_TOTAL_EQUITY_1YR_ANN_GROWTH" hidden="1">"c1269"</definedName>
    <definedName name="IQ_TOTAL_EQUITY_2YR_ANN_GROWTH" hidden="1">"c1270"</definedName>
    <definedName name="IQ_TOTAL_EQUITY_3YR_ANN_GROWTH" hidden="1">"c1271"</definedName>
    <definedName name="IQ_TOTAL_EQUITY_5YR_ANN_GROWTH" hidden="1">"c1272"</definedName>
    <definedName name="IQ_TOTAL_EQUITY_7YR_ANN_GROWTH" hidden="1">"c1273"</definedName>
    <definedName name="IQ_TOTAL_EQUITY_ALLOWANCE_TOTAL_LOANS" hidden="1">"c1274"</definedName>
    <definedName name="IQ_TOTAL_INTEREST_EXP" hidden="1">"c1382"</definedName>
    <definedName name="IQ_TOTAL_INVENTORY" hidden="1">"c1385"</definedName>
    <definedName name="IQ_TOTAL_INVEST" hidden="1">"c1275"</definedName>
    <definedName name="IQ_TOTAL_LIAB" hidden="1">"c1276"</definedName>
    <definedName name="IQ_TOTAL_LIAB_BNK" hidden="1">"c1277"</definedName>
    <definedName name="IQ_TOTAL_LIAB_BR" hidden="1">"c1278"</definedName>
    <definedName name="IQ_TOTAL_LIAB_EQUITY" hidden="1">"c1279"</definedName>
    <definedName name="IQ_TOTAL_LIAB_FIN" hidden="1">"c1280"</definedName>
    <definedName name="IQ_TOTAL_LIAB_INS" hidden="1">"c1281"</definedName>
    <definedName name="IQ_TOTAL_LIAB_REIT" hidden="1">"c1282"</definedName>
    <definedName name="IQ_TOTAL_LIAB_SHAREHOLD" hidden="1">"c1435"</definedName>
    <definedName name="IQ_TOTAL_LIAB_TOTAL_ASSETS" hidden="1">"c1283"</definedName>
    <definedName name="IQ_TOTAL_LONG_DEBT" hidden="1">"c1617"</definedName>
    <definedName name="IQ_TOTAL_NON_REC" hidden="1">"c1444"</definedName>
    <definedName name="IQ_TOTAL_OPER_EXP_BR" hidden="1">"c1284"</definedName>
    <definedName name="IQ_TOTAL_OPER_EXP_FIN" hidden="1">"c1285"</definedName>
    <definedName name="IQ_TOTAL_OPER_EXP_INS" hidden="1">"c1286"</definedName>
    <definedName name="IQ_TOTAL_OPER_EXP_REIT" hidden="1">"c1287"</definedName>
    <definedName name="IQ_TOTAL_OPER_EXP_UTI" hidden="1">"c1288"</definedName>
    <definedName name="IQ_TOTAL_OPER_EXPEN" hidden="1">"c1445"</definedName>
    <definedName name="IQ_TOTAL_OPTIONS_BEG_OS" hidden="1">"c2693"</definedName>
    <definedName name="IQ_TOTAL_OPTIONS_CANCELLED" hidden="1">"c2696"</definedName>
    <definedName name="IQ_TOTAL_OPTIONS_END_OS" hidden="1">"c2697"</definedName>
    <definedName name="IQ_TOTAL_OPTIONS_EXERCISED" hidden="1">"c2695"</definedName>
    <definedName name="IQ_TOTAL_OPTIONS_GRANTED" hidden="1">"c2694"</definedName>
    <definedName name="IQ_TOTAL_OTHER_OPER" hidden="1">"c1289"</definedName>
    <definedName name="IQ_TOTAL_OUTSTANDING_BS_DATE" hidden="1">"c1022"</definedName>
    <definedName name="IQ_TOTAL_OUTSTANDING_FILING_DATE" hidden="1">"c2107"</definedName>
    <definedName name="IQ_TOTAL_PENSION_ASSETS" hidden="1">"c1290"</definedName>
    <definedName name="IQ_TOTAL_PENSION_ASSETS_DOMESTIC" hidden="1">"c2658"</definedName>
    <definedName name="IQ_TOTAL_PENSION_ASSETS_FOREIGN" hidden="1">"c2666"</definedName>
    <definedName name="IQ_TOTAL_PENSION_EXP" hidden="1">"c1291"</definedName>
    <definedName name="IQ_TOTAL_PENSION_OBLIGATION" hidden="1">"c1292"</definedName>
    <definedName name="IQ_TOTAL_PRINCIPAL" hidden="1">"c2509"</definedName>
    <definedName name="IQ_TOTAL_PRINCIPAL_PCT" hidden="1">"c2510"</definedName>
    <definedName name="IQ_TOTAL_PROVED_RESERVES_NGL" hidden="1">"c2924"</definedName>
    <definedName name="IQ_TOTAL_PROVED_RESERVES_OIL" hidden="1">"c2040"</definedName>
    <definedName name="IQ_TOTAL_RECEIV" hidden="1">"c1293"</definedName>
    <definedName name="IQ_TOTAL_REV" hidden="1">"c1294"</definedName>
    <definedName name="IQ_TOTAL_REV_10YR_ANN_GROWTH" hidden="1">"c1295"</definedName>
    <definedName name="IQ_TOTAL_REV_1YR_ANN_GROWTH" hidden="1">"c1296"</definedName>
    <definedName name="IQ_TOTAL_REV_2YR_ANN_GROWTH" hidden="1">"c1297"</definedName>
    <definedName name="IQ_TOTAL_REV_3YR_ANN_GROWTH" hidden="1">"c1298"</definedName>
    <definedName name="IQ_TOTAL_REV_5YR_ANN_GROWTH" hidden="1">"c1299"</definedName>
    <definedName name="IQ_TOTAL_REV_7YR_ANN_GROWTH" hidden="1">"c1300"</definedName>
    <definedName name="IQ_TOTAL_REV_AS_REPORTED" hidden="1">"c1301"</definedName>
    <definedName name="IQ_TOTAL_REV_BNK" hidden="1">"c1302"</definedName>
    <definedName name="IQ_TOTAL_REV_BR" hidden="1">"c1303"</definedName>
    <definedName name="IQ_TOTAL_REV_EMPLOYEE" hidden="1">"c1304"</definedName>
    <definedName name="IQ_TOTAL_REV_FIN" hidden="1">"c1305"</definedName>
    <definedName name="IQ_TOTAL_REV_INS" hidden="1">"c1306"</definedName>
    <definedName name="IQ_TOTAL_REV_REIT" hidden="1">"c1307"</definedName>
    <definedName name="IQ_TOTAL_REV_SHARE" hidden="1">"c1912"</definedName>
    <definedName name="IQ_TOTAL_REV_UTI" hidden="1">"c1308"</definedName>
    <definedName name="IQ_TOTAL_REVENUE" hidden="1">"c1436"</definedName>
    <definedName name="IQ_TOTAL_SPECIAL" hidden="1">"c1618"</definedName>
    <definedName name="IQ_TOTAL_ST_BORROW" hidden="1">"c1424"</definedName>
    <definedName name="IQ_TOTAL_SUB_DEBT" hidden="1">"c2528"</definedName>
    <definedName name="IQ_TOTAL_SUB_DEBT_EBITDA" hidden="1">"c2554"</definedName>
    <definedName name="IQ_TOTAL_SUB_DEBT_EBITDA_CAPEX" hidden="1">"c2555"</definedName>
    <definedName name="IQ_TOTAL_SUB_DEBT_PCT" hidden="1">"c2529"</definedName>
    <definedName name="IQ_TOTAL_SUBS" hidden="1">"c2119"</definedName>
    <definedName name="IQ_TOTAL_UNUSUAL" hidden="1">"c1508"</definedName>
    <definedName name="IQ_TOTAL_WARRANTS_BEG_OS" hidden="1">"c2719"</definedName>
    <definedName name="IQ_TOTAL_WARRANTS_CANCELLED" hidden="1">"c2722"</definedName>
    <definedName name="IQ_TOTAL_WARRANTS_END_OS" hidden="1">"c2723"</definedName>
    <definedName name="IQ_TOTAL_WARRANTS_EXERCISED" hidden="1">"c2721"</definedName>
    <definedName name="IQ_TOTAL_WARRANTS_ISSUED" hidden="1">"c2720"</definedName>
    <definedName name="IQ_TR_ACCT_METHOD" hidden="1">"c2363"</definedName>
    <definedName name="IQ_TR_ACQ_52_WK_HI_PCT" hidden="1">"c2348"</definedName>
    <definedName name="IQ_TR_ACQ_52_WK_LOW_PCT" hidden="1">"c2347"</definedName>
    <definedName name="IQ_TR_ACQ_CASH_ST_INVEST" hidden="1">"c2372"</definedName>
    <definedName name="IQ_TR_ACQ_CLOSEPRICE_1D" hidden="1">"c3027"</definedName>
    <definedName name="IQ_TR_ACQ_DILUT_EPS_EXCL" hidden="1">"c3028"</definedName>
    <definedName name="IQ_TR_ACQ_EARNING_CO" hidden="1">"c2379"</definedName>
    <definedName name="IQ_TR_ACQ_EBIT" hidden="1">"c2380"</definedName>
    <definedName name="IQ_TR_ACQ_EBITDA" hidden="1">"c2381"</definedName>
    <definedName name="IQ_TR_ACQ_FILING_CURRENCY" hidden="1">"c3033"</definedName>
    <definedName name="IQ_TR_ACQ_MCAP_1DAY" hidden="1">"c2345"</definedName>
    <definedName name="IQ_TR_ACQ_MIN_INT" hidden="1">"c2374"</definedName>
    <definedName name="IQ_TR_ACQ_NET_DEBT" hidden="1">"c2373"</definedName>
    <definedName name="IQ_TR_ACQ_NI" hidden="1">"c2378"</definedName>
    <definedName name="IQ_TR_ACQ_PRICEDATE_1D" hidden="1">"c2346"</definedName>
    <definedName name="IQ_TR_ACQ_RETURN" hidden="1">"c2349"</definedName>
    <definedName name="IQ_TR_ACQ_STOCKYEARHIGH_1D" hidden="1">"c2343"</definedName>
    <definedName name="IQ_TR_ACQ_STOCKYEARLOW_1D" hidden="1">"c2344"</definedName>
    <definedName name="IQ_TR_ACQ_TOTAL_ASSETS" hidden="1">"c2371"</definedName>
    <definedName name="IQ_TR_ACQ_TOTAL_COMMON_EQ" hidden="1">"c2377"</definedName>
    <definedName name="IQ_TR_ACQ_TOTAL_DEBT" hidden="1">"c2376"</definedName>
    <definedName name="IQ_TR_ACQ_TOTAL_PREF" hidden="1">"c2375"</definedName>
    <definedName name="IQ_TR_ACQ_TOTAL_REV" hidden="1">"c2382"</definedName>
    <definedName name="IQ_TR_ADJ_SIZE" hidden="1">"c3024"</definedName>
    <definedName name="IQ_TR_ANN_DATE" hidden="1">"c2395"</definedName>
    <definedName name="IQ_TR_ANN_DATE_BL" hidden="1">"c2394"</definedName>
    <definedName name="IQ_TR_BID_DATE" hidden="1">"c2357"</definedName>
    <definedName name="IQ_TR_BLUESKY_FEES" hidden="1">"c2277"</definedName>
    <definedName name="IQ_TR_BUY_ACC_ADVISORS" hidden="1">"c3048"</definedName>
    <definedName name="IQ_TR_BUY_FIN_ADVISORS" hidden="1">"c3045"</definedName>
    <definedName name="IQ_TR_BUY_LEG_ADVISORS" hidden="1">"c2387"</definedName>
    <definedName name="IQ_TR_BUYER_ID" hidden="1">"c2404"</definedName>
    <definedName name="IQ_TR_BUYERNAME" hidden="1">"c2401"</definedName>
    <definedName name="IQ_TR_CANCELLED_DATE" hidden="1">"c2284"</definedName>
    <definedName name="IQ_TR_CASH_CONSID_PCT" hidden="1">"c2296"</definedName>
    <definedName name="IQ_TR_CASH_ST_INVEST" hidden="1">"c3025"</definedName>
    <definedName name="IQ_TR_CHANGE_CONTROL" hidden="1">"c2365"</definedName>
    <definedName name="IQ_TR_CLOSED_DATE" hidden="1">"c2283"</definedName>
    <definedName name="IQ_TR_CO_NET_PROCEEDS" hidden="1">"c2268"</definedName>
    <definedName name="IQ_TR_CO_NET_PROCEEDS_PCT" hidden="1">"c2270"</definedName>
    <definedName name="IQ_TR_COMMENTS" hidden="1">"c2383"</definedName>
    <definedName name="IQ_TR_CURRENCY" hidden="1">"c3016"</definedName>
    <definedName name="IQ_TR_DEAL_ATTITUDE" hidden="1">"c2364"</definedName>
    <definedName name="IQ_TR_DEAL_CONDITIONS" hidden="1">"c2367"</definedName>
    <definedName name="IQ_TR_DEAL_RESOLUTION" hidden="1">"c2391"</definedName>
    <definedName name="IQ_TR_DEAL_RESPONSES" hidden="1">"c2366"</definedName>
    <definedName name="IQ_TR_DEBT_CONSID_PCT" hidden="1">"c2299"</definedName>
    <definedName name="IQ_TR_DEF_AGRMT_DATE" hidden="1">"c2285"</definedName>
    <definedName name="IQ_TR_DISCLOSED_FEES_EXP" hidden="1">"c2288"</definedName>
    <definedName name="IQ_TR_EARNOUTS" hidden="1">"c3023"</definedName>
    <definedName name="IQ_TR_EXPIRED_DATE" hidden="1">"c2412"</definedName>
    <definedName name="IQ_TR_GROSS_OFFERING_AMT" hidden="1">"c2262"</definedName>
    <definedName name="IQ_TR_HYBRID_CONSID_PCT" hidden="1">"c2300"</definedName>
    <definedName name="IQ_TR_IMPLIED_EQ" hidden="1">"c3018"</definedName>
    <definedName name="IQ_TR_IMPLIED_EQ_BV" hidden="1">"c3019"</definedName>
    <definedName name="IQ_TR_IMPLIED_EQ_NI_LTM" hidden="1">"c3020"</definedName>
    <definedName name="IQ_TR_IMPLIED_EV" hidden="1">"c2301"</definedName>
    <definedName name="IQ_TR_IMPLIED_EV_BV" hidden="1">"c2306"</definedName>
    <definedName name="IQ_TR_IMPLIED_EV_EBIT" hidden="1">"c2302"</definedName>
    <definedName name="IQ_TR_IMPLIED_EV_EBITDA" hidden="1">"c2303"</definedName>
    <definedName name="IQ_TR_IMPLIED_EV_NI_LTM" hidden="1">"c2307"</definedName>
    <definedName name="IQ_TR_IMPLIED_EV_REV" hidden="1">"c2304"</definedName>
    <definedName name="IQ_TR_LOI_DATE" hidden="1">"c2282"</definedName>
    <definedName name="IQ_TR_MAJ_MIN_STAKE" hidden="1">"c2389"</definedName>
    <definedName name="IQ_TR_NEGOTIATED_BUYBACK_PRICE" hidden="1">"c2414"</definedName>
    <definedName name="IQ_TR_NET_ASSUM_LIABILITIES" hidden="1">"c2308"</definedName>
    <definedName name="IQ_TR_NET_PROCEEDS" hidden="1">"c2267"</definedName>
    <definedName name="IQ_TR_OFFER_DATE" hidden="1">"c2265"</definedName>
    <definedName name="IQ_TR_OFFER_DATE_MA" hidden="1">"c3035"</definedName>
    <definedName name="IQ_TR_OFFER_PER_SHARE" hidden="1">"c3017"</definedName>
    <definedName name="IQ_TR_OPTIONS_CONSID_PCT" hidden="1">"c2311"</definedName>
    <definedName name="IQ_TR_OTHER_CONSID" hidden="1">"c3022"</definedName>
    <definedName name="IQ_TR_PCT_SOUGHT" hidden="1">"c2309"</definedName>
    <definedName name="IQ_TR_PFEATURES" hidden="1">"c2384"</definedName>
    <definedName name="IQ_TR_PIPE_CONV_PRICE_SHARE" hidden="1">"c2292"</definedName>
    <definedName name="IQ_TR_PIPE_CPN_PCT" hidden="1">"c2291"</definedName>
    <definedName name="IQ_TR_PIPE_NUMBER_SHARES" hidden="1">"c2293"</definedName>
    <definedName name="IQ_TR_PIPE_PPS" hidden="1">"c2290"</definedName>
    <definedName name="IQ_TR_POSTMONEY_VAL" hidden="1">"c2286"</definedName>
    <definedName name="IQ_TR_PREDEAL_SITUATION" hidden="1">"c2390"</definedName>
    <definedName name="IQ_TR_PREF_CONSID_PCT" hidden="1">"c2310"</definedName>
    <definedName name="IQ_TR_PREMONEY_VAL" hidden="1">"c2287"</definedName>
    <definedName name="IQ_TR_PRINTING_FEES" hidden="1">"c2276"</definedName>
    <definedName name="IQ_TR_PT_MONETARY_VALUES" hidden="1">"c2415"</definedName>
    <definedName name="IQ_TR_PT_NUMBER_SHARES" hidden="1">"c2417"</definedName>
    <definedName name="IQ_TR_PT_PCT_SHARES" hidden="1">"c2416"</definedName>
    <definedName name="IQ_TR_RATING_FEES" hidden="1">"c2275"</definedName>
    <definedName name="IQ_TR_REG_EFFECT_DATE" hidden="1">"c2264"</definedName>
    <definedName name="IQ_TR_REG_FILED_DATE" hidden="1">"c2263"</definedName>
    <definedName name="IQ_TR_RENEWAL_BUYBACK" hidden="1">"c2413"</definedName>
    <definedName name="IQ_TR_ROUND_NUMBER" hidden="1">"c2295"</definedName>
    <definedName name="IQ_TR_SEC_FEES" hidden="1">"c2274"</definedName>
    <definedName name="IQ_TR_SECURITY_TYPE_REG" hidden="1">"c2279"</definedName>
    <definedName name="IQ_TR_SELL_ACC_ADVISORS" hidden="1">"c3049"</definedName>
    <definedName name="IQ_TR_SELL_FIN_ADVISORS" hidden="1">"c3046"</definedName>
    <definedName name="IQ_TR_SELL_LEG_ADVISORS" hidden="1">"c2388"</definedName>
    <definedName name="IQ_TR_SELLER_ID" hidden="1">"c2406"</definedName>
    <definedName name="IQ_TR_SELLERNAME" hidden="1">"c2402"</definedName>
    <definedName name="IQ_TR_SFEATURES" hidden="1">"c2385"</definedName>
    <definedName name="IQ_TR_SH_NET_PROCEEDS" hidden="1">"c2269"</definedName>
    <definedName name="IQ_TR_SH_NET_PROCEEDS_PCT" hidden="1">"c2271"</definedName>
    <definedName name="IQ_TR_SPECIAL_COMMITTEE" hidden="1">"c2362"</definedName>
    <definedName name="IQ_TR_STATUS" hidden="1">"c2399"</definedName>
    <definedName name="IQ_TR_STOCK_CONSID_PCT" hidden="1">"c2312"</definedName>
    <definedName name="IQ_TR_SUSPENDED_DATE" hidden="1">"c2407"</definedName>
    <definedName name="IQ_TR_TARGET_52WKHI_PCT" hidden="1">"c2351"</definedName>
    <definedName name="IQ_TR_TARGET_52WKLOW_PCT" hidden="1">"c2350"</definedName>
    <definedName name="IQ_TR_TARGET_ACC_ADVISORS" hidden="1">"c3047"</definedName>
    <definedName name="IQ_TR_TARGET_CASH_ST_INVEST" hidden="1">"c2327"</definedName>
    <definedName name="IQ_TR_TARGET_CLOSEPRICE_1D" hidden="1">"c2352"</definedName>
    <definedName name="IQ_TR_TARGET_CLOSEPRICE_1M" hidden="1">"c2354"</definedName>
    <definedName name="IQ_TR_TARGET_CLOSEPRICE_1W" hidden="1">"c2353"</definedName>
    <definedName name="IQ_TR_TARGET_DILUT_EPS_EXCL" hidden="1">"c2324"</definedName>
    <definedName name="IQ_TR_TARGET_EARNING_CO" hidden="1">"c2332"</definedName>
    <definedName name="IQ_TR_TARGET_EBIT" hidden="1">"c2333"</definedName>
    <definedName name="IQ_TR_TARGET_EBITDA" hidden="1">"c2334"</definedName>
    <definedName name="IQ_TR_TARGET_FILING_CURRENCY" hidden="1">"c3034"</definedName>
    <definedName name="IQ_TR_TARGET_FIN_ADVISORS" hidden="1">"c3044"</definedName>
    <definedName name="IQ_TR_TARGET_ID" hidden="1">"c2405"</definedName>
    <definedName name="IQ_TR_TARGET_LEG_ADVISORS" hidden="1">"c2386"</definedName>
    <definedName name="IQ_TR_TARGET_MARKETCAP" hidden="1">"c2342"</definedName>
    <definedName name="IQ_TR_TARGET_MIN_INT" hidden="1">"c2328"</definedName>
    <definedName name="IQ_TR_TARGET_NET_DEBT" hidden="1">"c2326"</definedName>
    <definedName name="IQ_TR_TARGET_NI" hidden="1">"c2331"</definedName>
    <definedName name="IQ_TR_TARGET_PRICEDATE_1D" hidden="1">"c2341"</definedName>
    <definedName name="IQ_TR_TARGET_RETURN" hidden="1">"c2355"</definedName>
    <definedName name="IQ_TR_TARGET_SEC_DETAIL" hidden="1">"c3021"</definedName>
    <definedName name="IQ_TR_TARGET_SEC_TI_ID" hidden="1">"c2368"</definedName>
    <definedName name="IQ_TR_TARGET_SEC_TYPE" hidden="1">"c2369"</definedName>
    <definedName name="IQ_TR_TARGET_SPD" hidden="1">"c2313"</definedName>
    <definedName name="IQ_TR_TARGET_SPD_PCT" hidden="1">"c2314"</definedName>
    <definedName name="IQ_TR_TARGET_STOCKPREMIUM_1D" hidden="1">"c2336"</definedName>
    <definedName name="IQ_TR_TARGET_STOCKPREMIUM_1M" hidden="1">"c2337"</definedName>
    <definedName name="IQ_TR_TARGET_STOCKPREMIUM_1W" hidden="1">"c2338"</definedName>
    <definedName name="IQ_TR_TARGET_STOCKYEARHIGH_1D" hidden="1">"c2339"</definedName>
    <definedName name="IQ_TR_TARGET_STOCKYEARLOW_1D" hidden="1">"c2340"</definedName>
    <definedName name="IQ_TR_TARGET_TOTAL_ASSETS" hidden="1">"c2325"</definedName>
    <definedName name="IQ_TR_TARGET_TOTAL_COMMON_EQ" hidden="1">"c2421"</definedName>
    <definedName name="IQ_TR_TARGET_TOTAL_DEBT" hidden="1">"c2330"</definedName>
    <definedName name="IQ_TR_TARGET_TOTAL_PREF" hidden="1">"c2329"</definedName>
    <definedName name="IQ_TR_TARGET_TOTAL_REV" hidden="1">"c2335"</definedName>
    <definedName name="IQ_TR_TARGETNAME" hidden="1">"c2403"</definedName>
    <definedName name="IQ_TR_TERM_FEE" hidden="1">"c2298"</definedName>
    <definedName name="IQ_TR_TERM_FEE_PCT" hidden="1">"c2297"</definedName>
    <definedName name="IQ_TR_TODATE" hidden="1">"c3036"</definedName>
    <definedName name="IQ_TR_TODATE_MONETARY_VALUE" hidden="1">"c2418"</definedName>
    <definedName name="IQ_TR_TODATE_NUMBER_SHARES" hidden="1">"c2420"</definedName>
    <definedName name="IQ_TR_TODATE_PCT_SHARES" hidden="1">"c2419"</definedName>
    <definedName name="IQ_TR_TOTAL_ACCT_FEES" hidden="1">"c2273"</definedName>
    <definedName name="IQ_TR_TOTAL_CASH" hidden="1">"c2315"</definedName>
    <definedName name="IQ_TR_TOTAL_CONSID_SH" hidden="1">"c2316"</definedName>
    <definedName name="IQ_TR_TOTAL_DEBT" hidden="1">"c2317"</definedName>
    <definedName name="IQ_TR_TOTAL_GROSS_TV" hidden="1">"c2318"</definedName>
    <definedName name="IQ_TR_TOTAL_HYBRID" hidden="1">"c2319"</definedName>
    <definedName name="IQ_TR_TOTAL_LEGAL_FEES" hidden="1">"c2272"</definedName>
    <definedName name="IQ_TR_TOTAL_NET_TV" hidden="1">"c2320"</definedName>
    <definedName name="IQ_TR_TOTAL_NEWMONEY" hidden="1">"c2289"</definedName>
    <definedName name="IQ_TR_TOTAL_OPTIONS" hidden="1">"c2322"</definedName>
    <definedName name="IQ_TR_TOTAL_OPTIONS_BUYER" hidden="1">"c3026"</definedName>
    <definedName name="IQ_TR_TOTAL_PREFERRED" hidden="1">"c2321"</definedName>
    <definedName name="IQ_TR_TOTAL_REG_AMT" hidden="1">"c2261"</definedName>
    <definedName name="IQ_TR_TOTAL_STOCK" hidden="1">"c2323"</definedName>
    <definedName name="IQ_TR_TOTAL_TAKEDOWNS" hidden="1">"c2278"</definedName>
    <definedName name="IQ_TR_TOTAL_UW_COMP" hidden="1">"c2280"</definedName>
    <definedName name="IQ_TR_TOTALVALUE" hidden="1">"c2400"</definedName>
    <definedName name="IQ_TR_TRANSACTION_TYPE" hidden="1">"c2398"</definedName>
    <definedName name="IQ_TR_WITHDRAWN_DTE" hidden="1">"c2266"</definedName>
    <definedName name="IQ_TRADE_AR" hidden="1">"c1345"</definedName>
    <definedName name="IQ_TRADE_PRINCIPAL" hidden="1">"c1309"</definedName>
    <definedName name="IQ_TRADING_ASSETS" hidden="1">"c1310"</definedName>
    <definedName name="IQ_TRADING_CURRENCY" hidden="1">"c2212"</definedName>
    <definedName name="IQ_TREASURY" hidden="1">"c1311"</definedName>
    <definedName name="IQ_TREASURY_OTHER_EQUITY" hidden="1">"c1312"</definedName>
    <definedName name="IQ_TREASURY_OTHER_EQUITY_BNK" hidden="1">"c1313"</definedName>
    <definedName name="IQ_TREASURY_OTHER_EQUITY_BR" hidden="1">"c1314"</definedName>
    <definedName name="IQ_TREASURY_OTHER_EQUITY_FIN" hidden="1">"c1315"</definedName>
    <definedName name="IQ_TREASURY_OTHER_EQUITY_INS" hidden="1">"c1316"</definedName>
    <definedName name="IQ_TREASURY_OTHER_EQUITY_REIT" hidden="1">"c1317"</definedName>
    <definedName name="IQ_TREASURY_OTHER_EQUITY_UTI" hidden="1">"c1318"</definedName>
    <definedName name="IQ_TREASURY_STOCK" hidden="1">"c1438"</definedName>
    <definedName name="IQ_TRUST_INC" hidden="1">"c1319"</definedName>
    <definedName name="IQ_TRUST_PREF" hidden="1">"c1320"</definedName>
    <definedName name="IQ_TRUST_PREFERRED" hidden="1">"c3029"</definedName>
    <definedName name="IQ_TRUST_PREFERRED_PCT" hidden="1">"c3030"</definedName>
    <definedName name="IQ_UFCF_10YR_ANN_GROWTH" hidden="1">"c1948"</definedName>
    <definedName name="IQ_UFCF_1YR_ANN_GROWTH" hidden="1">"c1943"</definedName>
    <definedName name="IQ_UFCF_2YR_ANN_GROWTH" hidden="1">"c1944"</definedName>
    <definedName name="IQ_UFCF_3YR_ANN_GROWTH" hidden="1">"c1945"</definedName>
    <definedName name="IQ_UFCF_5YR_ANN_GROWTH" hidden="1">"c1946"</definedName>
    <definedName name="IQ_UFCF_7YR_ANN_GROWTH" hidden="1">"c1947"</definedName>
    <definedName name="IQ_UFCF_MARGIN" hidden="1">"c1962"</definedName>
    <definedName name="IQ_ULT_PARENT" hidden="1">"c3037"</definedName>
    <definedName name="IQ_ULT_PARENT_CIQID" hidden="1">"c3039"</definedName>
    <definedName name="IQ_ULT_PARENT_TICKER" hidden="1">"c3038"</definedName>
    <definedName name="IQ_UNAMORT_DISC" hidden="1">"c2513"</definedName>
    <definedName name="IQ_UNAMORT_DISC_PCT" hidden="1">"c2514"</definedName>
    <definedName name="IQ_UNAMORT_PREMIUM" hidden="1">"c2511"</definedName>
    <definedName name="IQ_UNAMORT_PREMIUM_PCT" hidden="1">"c2512"</definedName>
    <definedName name="IQ_UNDRAWN_CP" hidden="1">"c2518"</definedName>
    <definedName name="IQ_UNDRAWN_CREDIT" hidden="1">"c3032"</definedName>
    <definedName name="IQ_UNDRAWN_RC" hidden="1">"c2517"</definedName>
    <definedName name="IQ_UNDRAWN_TL" hidden="1">"c2519"</definedName>
    <definedName name="IQ_UNEARN_PREMIUM" hidden="1">"c1321"</definedName>
    <definedName name="IQ_UNEARN_REV_CURRENT" hidden="1">"c1322"</definedName>
    <definedName name="IQ_UNEARN_REV_CURRENT_BNK" hidden="1">"c1323"</definedName>
    <definedName name="IQ_UNEARN_REV_CURRENT_BR" hidden="1">"c1324"</definedName>
    <definedName name="IQ_UNEARN_REV_CURRENT_FIN" hidden="1">"c1325"</definedName>
    <definedName name="IQ_UNEARN_REV_CURRENT_INS" hidden="1">"c1326"</definedName>
    <definedName name="IQ_UNEARN_REV_CURRENT_REIT" hidden="1">"c1327"</definedName>
    <definedName name="IQ_UNEARN_REV_CURRENT_UTI" hidden="1">"c1328"</definedName>
    <definedName name="IQ_UNEARN_REV_LT" hidden="1">"c1329"</definedName>
    <definedName name="IQ_UNLEVERED_FCF" hidden="1">"c1908"</definedName>
    <definedName name="IQ_UNPAID_CLAIMS" hidden="1">"c1330"</definedName>
    <definedName name="IQ_UNREALIZED_GAIN" hidden="1">"c1619"</definedName>
    <definedName name="IQ_UNSECURED_DEBT" hidden="1">"c2548"</definedName>
    <definedName name="IQ_UNSECURED_DEBT_PCT" hidden="1">"c2549"</definedName>
    <definedName name="IQ_UNUSUAL_EXP" hidden="1">"c1456"</definedName>
    <definedName name="IQ_US_GAAP" hidden="1">"c1331"</definedName>
    <definedName name="IQ_US_GAAP_BASIC_EPS_EXCL" hidden="1">"c2984"</definedName>
    <definedName name="IQ_US_GAAP_BASIC_EPS_INCL" hidden="1">"c2982"</definedName>
    <definedName name="IQ_US_GAAP_BASIC_WEIGHT" hidden="1">"c2980"</definedName>
    <definedName name="IQ_US_GAAP_CA_ADJ" hidden="1">"c2925"</definedName>
    <definedName name="IQ_US_GAAP_CASH_FINAN" hidden="1">"c2945"</definedName>
    <definedName name="IQ_US_GAAP_CASH_FINAN_ADJ" hidden="1">"c2941"</definedName>
    <definedName name="IQ_US_GAAP_CASH_INVEST" hidden="1">"c2944"</definedName>
    <definedName name="IQ_US_GAAP_CASH_INVEST_ADJ" hidden="1">"c2940"</definedName>
    <definedName name="IQ_US_GAAP_CASH_OPER" hidden="1">"c2943"</definedName>
    <definedName name="IQ_US_GAAP_CASH_OPER_ADJ" hidden="1">"c2939"</definedName>
    <definedName name="IQ_US_GAAP_CL_ADJ" hidden="1">"c2927"</definedName>
    <definedName name="IQ_US_GAAP_DILUT_EPS_EXCL" hidden="1">"c2985"</definedName>
    <definedName name="IQ_US_GAAP_DILUT_EPS_INCL" hidden="1">"c2983"</definedName>
    <definedName name="IQ_US_GAAP_DILUT_NI" hidden="1">"c2979"</definedName>
    <definedName name="IQ_US_GAAP_DILUT_WEIGHT" hidden="1">"c2981"</definedName>
    <definedName name="IQ_US_GAAP_DO_ADJ" hidden="1">"c2959"</definedName>
    <definedName name="IQ_US_GAAP_EXTRA_ACC_ITEMS_ADJ" hidden="1">"c2958"</definedName>
    <definedName name="IQ_US_GAAP_INC_TAX_ADJ" hidden="1">"c2961"</definedName>
    <definedName name="IQ_US_GAAP_INTEREST_EXP_ADJ" hidden="1">"c2957"</definedName>
    <definedName name="IQ_US_GAAP_LIAB_LT_ADJ" hidden="1">"c2928"</definedName>
    <definedName name="IQ_US_GAAP_LIAB_TOTAL_LIAB" hidden="1">"c2933"</definedName>
    <definedName name="IQ_US_GAAP_MINORITY_INTEREST_IS_ADJ" hidden="1">"c2960"</definedName>
    <definedName name="IQ_US_GAAP_NCA_ADJ" hidden="1">"c2926"</definedName>
    <definedName name="IQ_US_GAAP_NET_CHANGE" hidden="1">"c2946"</definedName>
    <definedName name="IQ_US_GAAP_NET_CHANGE_ADJ" hidden="1">"c2942"</definedName>
    <definedName name="IQ_US_GAAP_NI" hidden="1">"c2976"</definedName>
    <definedName name="IQ_US_GAAP_NI_ADJ" hidden="1">"c2963"</definedName>
    <definedName name="IQ_US_GAAP_NI_AVAIL_INCL" hidden="1">"c2978"</definedName>
    <definedName name="IQ_US_GAAP_OTHER_ADJ_ADJ" hidden="1">"c2962"</definedName>
    <definedName name="IQ_US_GAAP_OTHER_NON_OPER_ADJ" hidden="1">"c2955"</definedName>
    <definedName name="IQ_US_GAAP_OTHER_OPER_ADJ" hidden="1">"c2954"</definedName>
    <definedName name="IQ_US_GAAP_RD_ADJ" hidden="1">"c2953"</definedName>
    <definedName name="IQ_US_GAAP_SGA_ADJ" hidden="1">"c2952"</definedName>
    <definedName name="IQ_US_GAAP_TOTAL_ASSETS" hidden="1">"c2931"</definedName>
    <definedName name="IQ_US_GAAP_TOTAL_EQUITY" hidden="1">"c2934"</definedName>
    <definedName name="IQ_US_GAAP_TOTAL_EQUITY_ADJ" hidden="1">"c2929"</definedName>
    <definedName name="IQ_US_GAAP_TOTAL_REV_ADJ" hidden="1">"c2950"</definedName>
    <definedName name="IQ_US_GAAP_TOTAL_UNUSUAL_ADJ" hidden="1">"c2956"</definedName>
    <definedName name="IQ_UTIL_PPE_NET" hidden="1">"c1620"</definedName>
    <definedName name="IQ_UTIL_REV" hidden="1">"c2091"</definedName>
    <definedName name="IQ_UV_PENSION_LIAB" hidden="1">"c1332"</definedName>
    <definedName name="IQ_VALUE_TRADED_LAST_3MTH" hidden="1">"c1530"</definedName>
    <definedName name="IQ_VALUE_TRADED_LAST_6MTH" hidden="1">"c1531"</definedName>
    <definedName name="IQ_VALUE_TRADED_LAST_MTH" hidden="1">"c1529"</definedName>
    <definedName name="IQ_VALUE_TRADED_LAST_WK" hidden="1">"c1528"</definedName>
    <definedName name="IQ_VALUE_TRADED_LAST_YR" hidden="1">"c1532"</definedName>
    <definedName name="IQ_VOL_LAST_3MTH" hidden="1">"c1525"</definedName>
    <definedName name="IQ_VOL_LAST_6MTH" hidden="1">"c1526"</definedName>
    <definedName name="IQ_VOL_LAST_MTH" hidden="1">"c1524"</definedName>
    <definedName name="IQ_VOL_LAST_WK" hidden="1">"c1523"</definedName>
    <definedName name="IQ_VOL_LAST_YR" hidden="1">"c1527"</definedName>
    <definedName name="IQ_VOLUME" hidden="1">"c1333"</definedName>
    <definedName name="IQ_WARRANTS_BEG_OS" hidden="1">"c2698"</definedName>
    <definedName name="IQ_WARRANTS_CANCELLED" hidden="1">"c2701"</definedName>
    <definedName name="IQ_WARRANTS_END_OS" hidden="1">"c2702"</definedName>
    <definedName name="IQ_WARRANTS_EXERCISED" hidden="1">"c2700"</definedName>
    <definedName name="IQ_WARRANTS_ISSUED" hidden="1">"c2699"</definedName>
    <definedName name="IQ_WARRANTS_STRIKE_PRICE_ISSUED" hidden="1">"c2704"</definedName>
    <definedName name="IQ_WARRANTS_STRIKE_PRICE_OS" hidden="1">"c2703"</definedName>
    <definedName name="IQ_WEIGHTED_AVG_PRICE" hidden="1">"c1334"</definedName>
    <definedName name="IQ_WIP_INV" hidden="1">"c1335"</definedName>
    <definedName name="IQ_WORKMEN_WRITTEN" hidden="1">"c1336"</definedName>
    <definedName name="IQ_XDIV_DATE" hidden="1">"c2203"</definedName>
    <definedName name="IQ_YEARHIGH" hidden="1">"c1337"</definedName>
    <definedName name="IQ_YEARHIGH_DATE" hidden="1">"c2250"</definedName>
    <definedName name="IQ_YEARLOW" hidden="1">"c1338"</definedName>
    <definedName name="IQ_YEARLOW_DATE" hidden="1">"c2251"</definedName>
    <definedName name="IQ_YTD" hidden="1">3000</definedName>
    <definedName name="IQ_YTW" hidden="1">"c2163"</definedName>
    <definedName name="IQ_YTW_DATE" hidden="1">"c2164"</definedName>
    <definedName name="IQ_YTW_DATE_TYPE" hidden="1">"c2165"</definedName>
    <definedName name="IQ_Z_SCORE" hidden="1">"c1339"</definedName>
    <definedName name="Jay" localSheetId="1" hidden="1">{#N/A,#N/A,FALSE,"gc (2)"}</definedName>
    <definedName name="Jay" hidden="1">{#N/A,#N/A,FALSE,"gc (2)"}</definedName>
    <definedName name="jj" localSheetId="1" hidden="1">{#N/A,#N/A,FALSE,"One Pager";#N/A,#N/A,FALSE,"Technical"}</definedName>
    <definedName name="jj" hidden="1">{#N/A,#N/A,FALSE,"One Pager";#N/A,#N/A,FALSE,"Technical"}</definedName>
    <definedName name="KEY_INDICATORS_4">#REF!</definedName>
    <definedName name="KEY_INDICATORS_5" localSheetId="1">#REF!</definedName>
    <definedName name="KEY_INDICATORS_5">#REF!</definedName>
    <definedName name="KEY_INDICATORS_6" localSheetId="1">#REF!</definedName>
    <definedName name="KEY_INDICATORS_6">#REF!</definedName>
    <definedName name="KEY_INDICATORS_7" localSheetId="1">#REF!</definedName>
    <definedName name="KEY_INDICATORS_7">#REF!</definedName>
    <definedName name="KEY_INDICATORS_8" localSheetId="1">#REF!</definedName>
    <definedName name="KEY_INDICATORS_8">#REF!</definedName>
    <definedName name="kyd.ChngCell.01." localSheetId="1" hidden="1">#REF!</definedName>
    <definedName name="kyd.ChngCell.01." hidden="1">#REF!</definedName>
    <definedName name="kyd.CounterLimitCell.01." hidden="1">"x"</definedName>
    <definedName name="kyd.Dim.01." hidden="1">"toad:Company"</definedName>
    <definedName name="kyd.ElementList.01." hidden="1">#REF!</definedName>
    <definedName name="kyd.ElementType.01." hidden="1">3</definedName>
    <definedName name="kyd.ItemType.01." hidden="1">2</definedName>
    <definedName name="kyd.NumLevels.01." hidden="1">999</definedName>
    <definedName name="kyd.ParentName.01." hidden="1">""</definedName>
    <definedName name="kyd.PrintParent.01." hidden="1">TRUE</definedName>
    <definedName name="kyd.SelectString.01." hidden="1">"*"</definedName>
    <definedName name="LIAB_4">#REF!</definedName>
    <definedName name="LIAB_5" localSheetId="1">#REF!</definedName>
    <definedName name="LIAB_5">#REF!</definedName>
    <definedName name="LIAB_6" localSheetId="1">#REF!</definedName>
    <definedName name="LIAB_6">#REF!</definedName>
    <definedName name="LIAB_7" localSheetId="1">#REF!</definedName>
    <definedName name="LIAB_7">#REF!</definedName>
    <definedName name="LIAB_8" localSheetId="1">#REF!</definedName>
    <definedName name="LIAB_8">#REF!</definedName>
    <definedName name="MCBDB" localSheetId="1" hidden="1">{#N/A,#N/A,FALSE,"mpph1";#N/A,#N/A,FALSE,"mpmseb";#N/A,#N/A,FALSE,"mpph2"}</definedName>
    <definedName name="MCBDB" hidden="1">{#N/A,#N/A,FALSE,"mpph1";#N/A,#N/A,FALSE,"mpmseb";#N/A,#N/A,FALSE,"mpph2"}</definedName>
    <definedName name="mr10resi" localSheetId="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mr10resi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mr10residen" localSheetId="1" hidden="1">{#N/A,#N/A,TRUE,"Financials";#N/A,#N/A,TRUE,"Operating Statistics";#N/A,#N/A,TRUE,"Capex &amp; Depreciation";#N/A,#N/A,TRUE,"Debt"}</definedName>
    <definedName name="mr10residen" hidden="1">{#N/A,#N/A,TRUE,"Financials";#N/A,#N/A,TRUE,"Operating Statistics";#N/A,#N/A,TRUE,"Capex &amp; Depreciation";#N/A,#N/A,TRUE,"Debt"}</definedName>
    <definedName name="Nitin" localSheetId="1" hidden="1">#REF!</definedName>
    <definedName name="Nitin" hidden="1">'[9]Sheet3 (2)'!$A$60:$A$76</definedName>
    <definedName name="parse" localSheetId="1" hidden="1">#REF!</definedName>
    <definedName name="parse" hidden="1">#REF!</definedName>
    <definedName name="PL1_4" localSheetId="1">#REF!</definedName>
    <definedName name="PL1_4">#REF!</definedName>
    <definedName name="PL1_5" localSheetId="1">#REF!</definedName>
    <definedName name="PL1_5">#REF!</definedName>
    <definedName name="PL1_6" localSheetId="1">#REF!</definedName>
    <definedName name="PL1_6">#REF!</definedName>
    <definedName name="PL1_7" localSheetId="1">#REF!</definedName>
    <definedName name="PL1_7">#REF!</definedName>
    <definedName name="PL1_8" localSheetId="1">#REF!</definedName>
    <definedName name="PL1_8">#REF!</definedName>
    <definedName name="PL2_4" localSheetId="1">#REF!</definedName>
    <definedName name="PL2_4">#REF!</definedName>
    <definedName name="PL2_5" localSheetId="1">#REF!</definedName>
    <definedName name="PL2_5">#REF!</definedName>
    <definedName name="PL2_6" localSheetId="1">#REF!</definedName>
    <definedName name="PL2_6">#REF!</definedName>
    <definedName name="PL2_7" localSheetId="1">#REF!</definedName>
    <definedName name="PL2_7">#REF!</definedName>
    <definedName name="PL2_8" localSheetId="1">#REF!</definedName>
    <definedName name="PL2_8">#REF!</definedName>
    <definedName name="plfull_4" localSheetId="1">#REF!</definedName>
    <definedName name="plfull_4">#REF!</definedName>
    <definedName name="plfull_5" localSheetId="1">#REF!</definedName>
    <definedName name="plfull_5">#REF!</definedName>
    <definedName name="plfull_6" localSheetId="1">#REF!</definedName>
    <definedName name="plfull_6">#REF!</definedName>
    <definedName name="plfull_7" localSheetId="1">#REF!</definedName>
    <definedName name="plfull_7">#REF!</definedName>
    <definedName name="plfull_8" localSheetId="1">#REF!</definedName>
    <definedName name="plfull_8">#REF!</definedName>
    <definedName name="ppl" localSheetId="1" hidden="1">{#N/A,#N/A,FALSE,"gc (2)"}</definedName>
    <definedName name="ppl" hidden="1">{#N/A,#N/A,FALSE,"gc (2)"}</definedName>
    <definedName name="PUB_FileID" hidden="1">"L10003363.xls"</definedName>
    <definedName name="PUB_UserID" hidden="1">"MAYERX"</definedName>
    <definedName name="qw" localSheetId="1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qw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qwer" localSheetId="1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qwer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ram" localSheetId="1" hidden="1">{"dep. full detail",#N/A,FALSE,"annex";"3cd annex",#N/A,FALSE,"annex";"co. dep.",#N/A,FALSE,"annex"}</definedName>
    <definedName name="ram" hidden="1">{"dep. full detail",#N/A,FALSE,"annex";"3cd annex",#N/A,FALSE,"annex";"co. dep.",#N/A,FALSE,"annex"}</definedName>
    <definedName name="RATIOS_4">#REF!</definedName>
    <definedName name="RATIOS_5" localSheetId="1">#REF!</definedName>
    <definedName name="RATIOS_5">#REF!</definedName>
    <definedName name="RATIOS_6" localSheetId="1">#REF!</definedName>
    <definedName name="RATIOS_6">#REF!</definedName>
    <definedName name="RATIOS_7" localSheetId="1">#REF!</definedName>
    <definedName name="RATIOS_7">#REF!</definedName>
    <definedName name="RATIOS_8" localSheetId="1">#REF!</definedName>
    <definedName name="RATIOS_8">#REF!</definedName>
    <definedName name="report" localSheetId="1" hidden="1">{#N/A,#N/A,FALSE,"Summary";#N/A,#N/A,FALSE,"Assumptions";#N/A,#N/A,FALSE,"Cash Flow";#N/A,#N/A,FALSE,"Residual Calculation";#N/A,#N/A,FALSE,"Pricing Matrix";#N/A,#N/A,FALSE,"Pricing Matrix II";#N/A,#N/A,FALSE,"Expiration Schedule"}</definedName>
    <definedName name="report" hidden="1">{#N/A,#N/A,FALSE,"Summary";#N/A,#N/A,FALSE,"Assumptions";#N/A,#N/A,FALSE,"Cash Flow";#N/A,#N/A,FALSE,"Residual Calculation";#N/A,#N/A,FALSE,"Pricing Matrix";#N/A,#N/A,FALSE,"Pricing Matrix II";#N/A,#N/A,FALSE,"Expiration Schedule"}</definedName>
    <definedName name="reu" localSheetId="1" hidden="1">{#N/A,#N/A,FALSE,"gc (2)"}</definedName>
    <definedName name="reu" hidden="1">{#N/A,#N/A,FALSE,"gc (2)"}</definedName>
    <definedName name="reya" localSheetId="1" hidden="1">{"office ltcg",#N/A,FALSE,"gain01";"IT LTCG",#N/A,FALSE,"gain01"}</definedName>
    <definedName name="reya" hidden="1">{"office ltcg",#N/A,FALSE,"gain01";"IT LTCG",#N/A,FALSE,"gain01"}</definedName>
    <definedName name="ripal" localSheetId="1" hidden="1">{#N/A,#N/A,FALSE,"gc (2)"}</definedName>
    <definedName name="ripal" hidden="1">{#N/A,#N/A,FALSE,"gc (2)"}</definedName>
    <definedName name="rtrt" localSheetId="1" hidden="1">{"sheet a",#N/A,FALSE,"A";"sheet b 1",#N/A,FALSE,"B";"sheet b 2",#N/A,FALSE,"B"}</definedName>
    <definedName name="rtrt" hidden="1">{"sheet a",#N/A,FALSE,"A";"sheet b 1",#N/A,FALSE,"B";"sheet b 2",#N/A,FALSE,"B"}</definedName>
    <definedName name="s" localSheetId="1" hidden="1">{"Output-3Column",#N/A,FALSE,"Output"}</definedName>
    <definedName name="s" hidden="1">{"Output-3Column",#N/A,FALSE,"Output"}</definedName>
    <definedName name="sanju" localSheetId="1" hidden="1">{"office ltcg",#N/A,FALSE,"gain01";"IT LTCG",#N/A,FALSE,"gain01"}</definedName>
    <definedName name="sanju" hidden="1">{"office ltcg",#N/A,FALSE,"gain01";"IT LTCG",#N/A,FALSE,"gain01"}</definedName>
    <definedName name="SAPBEXdnldView" hidden="1">"16MPPULO0WIBVEDKDTTJHER3J"</definedName>
    <definedName name="SAPBEXsysID" hidden="1">"BWP"</definedName>
    <definedName name="sdf" localSheetId="1" hidden="1">{"PROFORMA",#N/A,FALSE,"A";"BIGGER 1",#N/A,FALSE,"B";"BIGGER 2",#N/A,FALSE,"B";"BIGGER 3",#N/A,FALSE,"B";"SMALL CF 1",#N/A,FALSE,"C"}</definedName>
    <definedName name="sdf" hidden="1">{"PROFORMA",#N/A,FALSE,"A";"BIGGER 1",#N/A,FALSE,"B";"BIGGER 2",#N/A,FALSE,"B";"BIGGER 3",#N/A,FALSE,"B";"SMALL CF 1",#N/A,FALSE,"C"}</definedName>
    <definedName name="Security_4">#REF!</definedName>
    <definedName name="SECURITY_5" localSheetId="1">#REF!</definedName>
    <definedName name="SECURITY_5">#REF!</definedName>
    <definedName name="SECURITY_6" localSheetId="1">#REF!</definedName>
    <definedName name="SECURITY_6">#REF!</definedName>
    <definedName name="SECURITY_7" localSheetId="1">#REF!</definedName>
    <definedName name="SECURITY_7">#REF!</definedName>
    <definedName name="SECURITY_8" localSheetId="1">#REF!</definedName>
    <definedName name="SECURITY_8">#REF!</definedName>
    <definedName name="Show.Acct.Update.Warning" localSheetId="1" hidden="1">#REF!</definedName>
    <definedName name="Show.Acct.Update.Warning" hidden="1">#REF!</definedName>
    <definedName name="Show.MDB.Update.Warning" localSheetId="1" hidden="1">#REF!</definedName>
    <definedName name="Show.MDB.Update.Warning" hidden="1">#REF!</definedName>
    <definedName name="sk" localSheetId="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sk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SLEVIN" localSheetId="1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SLEVIN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spectfdi" localSheetId="1" hidden="1">{"schedule",#N/A,FALSE,"Sum Op's";"input area",#N/A,FALSE,"Sum Op's"}</definedName>
    <definedName name="spectfdi" hidden="1">{"schedule",#N/A,FALSE,"Sum Op's";"input area",#N/A,FALSE,"Sum Op's"}</definedName>
    <definedName name="stock02" localSheetId="1" hidden="1">{#N/A,#N/A,FALSE,"gc (2)"}</definedName>
    <definedName name="stock02" hidden="1">{#N/A,#N/A,FALSE,"gc (2)"}</definedName>
    <definedName name="sv" hidden="1">#REF!</definedName>
    <definedName name="TA" localSheetId="1" hidden="1">{#N/A,#N/A,TRUE,"Financials";#N/A,#N/A,TRUE,"Operating Statistics";#N/A,#N/A,TRUE,"Capex &amp; Depreciation";#N/A,#N/A,TRUE,"Debt"}</definedName>
    <definedName name="TA" hidden="1">{#N/A,#N/A,TRUE,"Financials";#N/A,#N/A,TRUE,"Operating Statistics";#N/A,#N/A,TRUE,"Capex &amp; Depreciation";#N/A,#N/A,TRUE,"Debt"}</definedName>
    <definedName name="Tables" localSheetId="1" hidden="1">{"sales",#N/A,FALSE,"Sales";"sales existing",#N/A,FALSE,"Sales";"sales rd1",#N/A,FALSE,"Sales";"sales rd2",#N/A,FALSE,"Sales"}</definedName>
    <definedName name="Tables" hidden="1">{"sales",#N/A,FALSE,"Sales";"sales existing",#N/A,FALSE,"Sales";"sales rd1",#N/A,FALSE,"Sales";"sales rd2",#N/A,FALSE,"Sales"}</definedName>
    <definedName name="TB" localSheetId="1" hidden="1">{#N/A,#N/A,FALSE,"One Pager";#N/A,#N/A,FALSE,"Technical"}</definedName>
    <definedName name="TB" hidden="1">{#N/A,#N/A,FALSE,"One Pager";#N/A,#N/A,FALSE,"Technical"}</definedName>
    <definedName name="the" localSheetId="1" hidden="1">{#N/A,#N/A,FALSE,"gc (2)"}</definedName>
    <definedName name="the" hidden="1">{#N/A,#N/A,FALSE,"gc (2)"}</definedName>
    <definedName name="TNW_4">#REF!</definedName>
    <definedName name="TNW_5" localSheetId="1">#REF!</definedName>
    <definedName name="TNW_5">#REF!</definedName>
    <definedName name="TNW_6" localSheetId="1">#REF!</definedName>
    <definedName name="TNW_6">#REF!</definedName>
    <definedName name="TNW_7" localSheetId="1">#REF!</definedName>
    <definedName name="TNW_7">#REF!</definedName>
    <definedName name="TNW_8" localSheetId="1">#REF!</definedName>
    <definedName name="TNW_8">#REF!</definedName>
    <definedName name="TT" localSheetId="1" hidden="1">{#N/A,#N/A,TRUE,"Financials";#N/A,#N/A,TRUE,"Operating Statistics";#N/A,#N/A,TRUE,"Capex &amp; Depreciation";#N/A,#N/A,TRUE,"Debt"}</definedName>
    <definedName name="TT" hidden="1">{#N/A,#N/A,TRUE,"Financials";#N/A,#N/A,TRUE,"Operating Statistics";#N/A,#N/A,TRUE,"Capex &amp; Depreciation";#N/A,#N/A,TRUE,"Debt"}</definedName>
    <definedName name="uu" localSheetId="1" hidden="1">{#N/A,#N/A,FALSE,"gc (2)"}</definedName>
    <definedName name="uu" hidden="1">{#N/A,#N/A,FALSE,"gc (2)"}</definedName>
    <definedName name="vg" localSheetId="1" hidden="1">{#N/A,#N/A,FALSE,"One Pager";#N/A,#N/A,FALSE,"Technical"}</definedName>
    <definedName name="vg" hidden="1">{#N/A,#N/A,FALSE,"One Pager";#N/A,#N/A,FALSE,"Technical"}</definedName>
    <definedName name="vishnu" localSheetId="1" hidden="1">{#N/A,#N/A,FALSE,"One Pager";#N/A,#N/A,FALSE,"Technical"}</definedName>
    <definedName name="vishnu" hidden="1">{#N/A,#N/A,FALSE,"One Pager";#N/A,#N/A,FALSE,"Technical"}</definedName>
    <definedName name="vk" localSheetId="1" hidden="1">{#N/A,#N/A,FALSE,"One Pager";#N/A,#N/A,FALSE,"Technical"}</definedName>
    <definedName name="vk" hidden="1">{#N/A,#N/A,FALSE,"One Pager";#N/A,#N/A,FALSE,"Technical"}</definedName>
    <definedName name="WC">#REF!</definedName>
    <definedName name="WC_4" localSheetId="1">#REF!</definedName>
    <definedName name="WC_4">#REF!</definedName>
    <definedName name="WC_5" localSheetId="1">#REF!</definedName>
    <definedName name="WC_5">#REF!</definedName>
    <definedName name="WC_6" localSheetId="1">#REF!</definedName>
    <definedName name="WC_6">#REF!</definedName>
    <definedName name="WC_7" localSheetId="1">#REF!</definedName>
    <definedName name="WC_7">#REF!</definedName>
    <definedName name="WC_8" localSheetId="1">#REF!</definedName>
    <definedName name="WC_8">#REF!</definedName>
    <definedName name="wrn.1995._.Analysis." localSheetId="1" hidden="1">{#N/A,#N/A,FALSE,"1995 Rev &amp; Exp"}</definedName>
    <definedName name="wrn.1995._.Analysis." hidden="1">{#N/A,#N/A,FALSE,"1995 Rev &amp; Exp"}</definedName>
    <definedName name="wrn.2701all." localSheetId="1" hidden="1">{#N/A,#N/A,FALSE,"T&amp;E (2)";#N/A,#N/A,FALSE,"R&amp;E SUM";#N/A,#N/A,FALSE,"R&amp;E MONTH";#N/A,#N/A,FALSE,"R&amp;E YEAR";#N/A,#N/A,FALSE,"T&amp;E (1)";#N/A,#N/A,FALSE,"T&amp;E SUM"}</definedName>
    <definedName name="wrn.2701all." hidden="1">{#N/A,#N/A,FALSE,"T&amp;E (2)";#N/A,#N/A,FALSE,"R&amp;E SUM";#N/A,#N/A,FALSE,"R&amp;E MONTH";#N/A,#N/A,FALSE,"R&amp;E YEAR";#N/A,#N/A,FALSE,"T&amp;E (1)";#N/A,#N/A,FALSE,"T&amp;E SUM"}</definedName>
    <definedName name="wrn.2703all." localSheetId="1" hidden="1">{#N/A,#N/A,FALSE,"R&amp;E SUM";#N/A,#N/A,FALSE,"R&amp;E MONTH";#N/A,#N/A,FALSE,"R&amp;E YEAR";#N/A,#N/A,FALSE,"SREV (1)";#N/A,#N/A,FALSE,"SREV(2)";#N/A,#N/A,FALSE,"SREV(3)";#N/A,#N/A,FALSE,"SREV(4)";#N/A,#N/A,FALSE,"OREV (1)";#N/A,#N/A,FALSE,"T&amp;E SUM";#N/A,#N/A,FALSE,"T&amp;E (1)"}</definedName>
    <definedName name="wrn.2703all." hidden="1">{#N/A,#N/A,FALSE,"R&amp;E SUM";#N/A,#N/A,FALSE,"R&amp;E MONTH";#N/A,#N/A,FALSE,"R&amp;E YEAR";#N/A,#N/A,FALSE,"SREV (1)";#N/A,#N/A,FALSE,"SREV(2)";#N/A,#N/A,FALSE,"SREV(3)";#N/A,#N/A,FALSE,"SREV(4)";#N/A,#N/A,FALSE,"OREV (1)";#N/A,#N/A,FALSE,"T&amp;E SUM";#N/A,#N/A,FALSE,"T&amp;E (1)"}</definedName>
    <definedName name="wrn.2705all." localSheetId="1" hidden="1">{#N/A,#N/A,FALSE,"R&amp;E SUM";#N/A,#N/A,FALSE,"R&amp;E MONTH";#N/A,#N/A,FALSE,"R&amp;E YEAR";#N/A,#N/A,FALSE,"OREV (1)";#N/A,#N/A,FALSE,"OREV (2)"}</definedName>
    <definedName name="wrn.2705all." hidden="1">{#N/A,#N/A,FALSE,"R&amp;E SUM";#N/A,#N/A,FALSE,"R&amp;E MONTH";#N/A,#N/A,FALSE,"R&amp;E YEAR";#N/A,#N/A,FALSE,"OREV (1)";#N/A,#N/A,FALSE,"OREV (2)"}</definedName>
    <definedName name="wrn.2706all." localSheetId="1" hidden="1">{#N/A,#N/A,FALSE,"R&amp;E SUM";#N/A,#N/A,FALSE,"R&amp;E MONTH";#N/A,#N/A,FALSE,"R&amp;E YEAR";#N/A,#N/A,FALSE,"SREV (1)";#N/A,#N/A,FALSE,"OREV (1)"}</definedName>
    <definedName name="wrn.2706all." hidden="1">{#N/A,#N/A,FALSE,"R&amp;E SUM";#N/A,#N/A,FALSE,"R&amp;E MONTH";#N/A,#N/A,FALSE,"R&amp;E YEAR";#N/A,#N/A,FALSE,"SREV (1)";#N/A,#N/A,FALSE,"OREV (1)"}</definedName>
    <definedName name="wrn.2707all." localSheetId="1" hidden="1">{#N/A,#N/A,FALSE,"R&amp;E SUM";#N/A,#N/A,FALSE,"R&amp;E MONTH";#N/A,#N/A,FALSE,"R&amp;E YEAR";#N/A,#N/A,FALSE,"SREV (1)";#N/A,#N/A,FALSE,"SREV(2)";#N/A,#N/A,FALSE,"OREV (1)";#N/A,#N/A,FALSE,"rent"}</definedName>
    <definedName name="wrn.2707all." hidden="1">{#N/A,#N/A,FALSE,"R&amp;E SUM";#N/A,#N/A,FALSE,"R&amp;E MONTH";#N/A,#N/A,FALSE,"R&amp;E YEAR";#N/A,#N/A,FALSE,"SREV (1)";#N/A,#N/A,FALSE,"SREV(2)";#N/A,#N/A,FALSE,"OREV (1)";#N/A,#N/A,FALSE,"rent"}</definedName>
    <definedName name="wrn.2711all." localSheetId="1" hidden="1">{#N/A,#N/A,FALSE,"R&amp;E SUM";#N/A,#N/A,FALSE,"R&amp;E MONTH";#N/A,#N/A,FALSE,"R&amp;E YEAR";#N/A,#N/A,FALSE,"OREV (1)";#N/A,#N/A,FALSE,"OREV (2)"}</definedName>
    <definedName name="wrn.2711all." hidden="1">{#N/A,#N/A,FALSE,"R&amp;E SUM";#N/A,#N/A,FALSE,"R&amp;E MONTH";#N/A,#N/A,FALSE,"R&amp;E YEAR";#N/A,#N/A,FALSE,"OREV (1)";#N/A,#N/A,FALSE,"OREV (2)"}</definedName>
    <definedName name="wrn.AkrutiCMA." localSheetId="1" hidden="1">{#N/A,#N/A,FALSE,"OPSTATE";#N/A,#N/A,FALSE,"BSLIABILITY";#N/A,#N/A,FALSE,"BSASSETS";#N/A,#N/A,FALSE,"Sheet1"}</definedName>
    <definedName name="wrn.AkrutiCMA." hidden="1">{#N/A,#N/A,FALSE,"OPSTATE";#N/A,#N/A,FALSE,"BSLIABILITY";#N/A,#N/A,FALSE,"BSASSETS";#N/A,#N/A,FALSE,"Sheet1"}</definedName>
    <definedName name="wrn.ALAN." localSheetId="1" hidden="1">{"CREDIT STATISTICS",#N/A,FALSE,"STATS";"CF_AND_IS",#N/A,FALSE,"PLAN";"DEBT SCHEDULE",#N/A,FALSE,"PLAN";"SUBSCRIBERS",#N/A,FALSE,"PLAN";"DETAIL_REV",#N/A,FALSE,"PLAN";"DETAIL_EXPENSE",#N/A,FALSE,"PLAN";"SALES_AND EXP_DRIVERS",#N/A,FALSE,"PLAN";"FIXED ASSETS",#N/A,FALSE,"PLAN";"DEPRECIATION SCHEDULE",#N/A,FALSE,"PLAN"}</definedName>
    <definedName name="wrn.ALAN." hidden="1">{"CREDIT STATISTICS",#N/A,FALSE,"STATS";"CF_AND_IS",#N/A,FALSE,"PLAN";"DEBT SCHEDULE",#N/A,FALSE,"PLAN";"SUBSCRIBERS",#N/A,FALSE,"PLAN";"DETAIL_REV",#N/A,FALSE,"PLAN";"DETAIL_EXPENSE",#N/A,FALSE,"PLAN";"SALES_AND EXP_DRIVERS",#N/A,FALSE,"PLAN";"FIXED ASSETS",#N/A,FALSE,"PLAN";"DEPRECIATION SCHEDULE",#N/A,FALSE,"PLAN"}</definedName>
    <definedName name="wrn.ALL." localSheetId="1" hidden="1">{#N/A,#N/A,TRUE,"3-Gateway";#N/A,#N/A,TRUE,"4-ByrkitAve.Bus.Ctr.";#N/A,#N/A,TRUE,"5- 851 Marietta Assoc.";#N/A,#N/A,TRUE,"6-Fesslers";#N/A,#N/A,TRUE,"7- 3300 Sample";#N/A,#N/A,TRUE,"8-Blackthorn-Wells";#N/A,#N/A,TRUE,"9-BlackthornNimtz";#N/A,#N/A,TRUE,"10-Willow Trace II";#N/A,#N/A,TRUE,"11-Homeland";#N/A,#N/A,TRUE,"12-Dugdale";#N/A,#N/A,TRUE,"13-Park Center";#N/A,#N/A,TRUE,"14-Michiana";#N/A,#N/A,TRUE,"15-LTV (Niles)";#N/A,#N/A,TRUE,"16-Niles-Colfax";#N/A,#N/A,TRUE,"17-Colfax Place";#N/A,#N/A,TRUE,"18-Pru Office"}</definedName>
    <definedName name="wrn.ALL." hidden="1">{#N/A,#N/A,TRUE,"3-Gateway";#N/A,#N/A,TRUE,"4-ByrkitAve.Bus.Ctr.";#N/A,#N/A,TRUE,"5- 851 Marietta Assoc.";#N/A,#N/A,TRUE,"6-Fesslers";#N/A,#N/A,TRUE,"7- 3300 Sample";#N/A,#N/A,TRUE,"8-Blackthorn-Wells";#N/A,#N/A,TRUE,"9-BlackthornNimtz";#N/A,#N/A,TRUE,"10-Willow Trace II";#N/A,#N/A,TRUE,"11-Homeland";#N/A,#N/A,TRUE,"12-Dugdale";#N/A,#N/A,TRUE,"13-Park Center";#N/A,#N/A,TRUE,"14-Michiana";#N/A,#N/A,TRUE,"15-LTV (Niles)";#N/A,#N/A,TRUE,"16-Niles-Colfax";#N/A,#N/A,TRUE,"17-Colfax Place";#N/A,#N/A,TRUE,"18-Pru Office"}</definedName>
    <definedName name="wrn.All._.Columns._.Month." localSheetId="1" hidden="1">{#N/A,#N/A,FALSE,"Table M";#N/A,#N/A,FALSE,"Graph-F";"All Fcst Month SumOps",#N/A,FALSE,"SumOps";"All Fcst Month SumExp",#N/A,FALSE,"SumExp";"All Fcst Month ExpDept",#N/A,FALSE,"ExpDept";#N/A,#N/A,FALSE,"SumOps";#N/A,#N/A,FALSE,"SumExp";#N/A,#N/A,FALSE,"ExpDept"}</definedName>
    <definedName name="wrn.All._.Columns._.Month." hidden="1">{#N/A,#N/A,FALSE,"Table M";#N/A,#N/A,FALSE,"Graph-F";"All Fcst Month SumOps",#N/A,FALSE,"SumOps";"All Fcst Month SumExp",#N/A,FALSE,"SumExp";"All Fcst Month ExpDept",#N/A,FALSE,"ExpDept";#N/A,#N/A,FALSE,"SumOps";#N/A,#N/A,FALSE,"SumExp";#N/A,#N/A,FALSE,"ExpDept"}</definedName>
    <definedName name="wrn.All._.Inputs." localSheetId="1" hidden="1">{#N/A,#N/A,FALSE,"Primary";#N/A,#N/A,FALSE,"Secondary";#N/A,#N/A,FALSE,"Latent";#N/A,#N/A,FALSE,"Demand Inputs";#N/A,#N/A,FALSE,"Supply Addn";#N/A,#N/A,FALSE,"Mkt Pen"}</definedName>
    <definedName name="wrn.All._.Inputs." hidden="1">{#N/A,#N/A,FALSE,"Primary";#N/A,#N/A,FALSE,"Secondary";#N/A,#N/A,FALSE,"Latent";#N/A,#N/A,FALSE,"Demand Inputs";#N/A,#N/A,FALSE,"Supply Addn";#N/A,#N/A,FALSE,"Mkt Pen"}</definedName>
    <definedName name="wrn.All._.Reports." localSheetId="1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wrn.All._.Reports.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wrn.all.1" localSheetId="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wrn.all.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wrn.Appraisal." localSheetId="1" hidden="1">{#N/A,#N/A,FALSE,"APPRAISAL";#N/A,#N/A,FALSE,"APPRAISAL 2";#N/A,#N/A,FALSE,"APPRAISAL 3"}</definedName>
    <definedName name="wrn.Appraisal." hidden="1">{#N/A,#N/A,FALSE,"APPRAISAL";#N/A,#N/A,FALSE,"APPRAISAL 2";#N/A,#N/A,FALSE,"APPRAISAL 3"}</definedName>
    <definedName name="wrn.Asset._.Management." localSheetId="1" hidden="1">{#N/A,#N/A,FALSE,"ASSET MGMT."}</definedName>
    <definedName name="wrn.Asset._.Management." hidden="1">{#N/A,#N/A,FALSE,"ASSET MGMT."}</definedName>
    <definedName name="wrn.Assumption._.Book." localSheetId="1" hidden="1">{#N/A,#N/A,FALSE,"Model Assumptions"}</definedName>
    <definedName name="wrn.Assumption._.Book." hidden="1">{#N/A,#N/A,FALSE,"Model Assumptions"}</definedName>
    <definedName name="wrn.AVEX._.NCL._.Tower." localSheetId="1" hidden="1">{#N/A,#N/A,FALSE,"North Central Life";#N/A,#N/A,FALSE,"Town Square";#N/A,#N/A,FALSE,"Summary"}</definedName>
    <definedName name="wrn.AVEX._.NCL._.Tower." hidden="1">{#N/A,#N/A,FALSE,"North Central Life";#N/A,#N/A,FALSE,"Town Square";#N/A,#N/A,FALSE,"Summary"}</definedName>
    <definedName name="wrn.backup." localSheetId="1" hidden="1">{"financials",#N/A,FALSE,"BASIC";"interest",#N/A,FALSE,"BASIC";"leasing and financing",#N/A,FALSE,"BASIC";"returns back up",#N/A,FALSE,"BASIC"}</definedName>
    <definedName name="wrn.backup." hidden="1">{"financials",#N/A,FALSE,"BASIC";"interest",#N/A,FALSE,"BASIC";"leasing and financing",#N/A,FALSE,"BASIC";"returns back up",#N/A,FALSE,"BASIC"}</definedName>
    <definedName name="wrn.bank._.model." localSheetId="1" hidden="1">{"banks",#N/A,FALSE,"BASIC"}</definedName>
    <definedName name="wrn.bank._.model." hidden="1">{"banks",#N/A,FALSE,"BASIC"}</definedName>
    <definedName name="wrn.BaseYearDemand." localSheetId="1" hidden="1">{"Base Year Demand",#N/A,FALSE,"Demand-Base Year"}</definedName>
    <definedName name="wrn.BaseYearDemand." hidden="1">{"Base Year Demand",#N/A,FALSE,"Demand-Base Year"}</definedName>
    <definedName name="wrn.BIGGER." localSheetId="1" hidden="1">{"PROFORMA",#N/A,FALSE,"A";"BIGGER 1",#N/A,FALSE,"B";"BIGGER 2",#N/A,FALSE,"B";"BIGGER 3",#N/A,FALSE,"B";"SMALL CF 1",#N/A,FALSE,"C"}</definedName>
    <definedName name="wrn.BIGGER." hidden="1">{"PROFORMA",#N/A,FALSE,"A";"BIGGER 1",#N/A,FALSE,"B";"BIGGER 2",#N/A,FALSE,"B";"BIGGER 3",#N/A,FALSE,"B";"SMALL CF 1",#N/A,FALSE,"C"}</definedName>
    <definedName name="wrn.Birdie." localSheetId="1" hidden="1">{#N/A,#N/A,FALSE,"Trans Summary";#N/A,#N/A,FALSE,"Proforma Five Yr";#N/A,#N/A,FALSE,"Occ and Rate"}</definedName>
    <definedName name="wrn.Birdie." hidden="1">{#N/A,#N/A,FALSE,"Trans Summary";#N/A,#N/A,FALSE,"Proforma Five Yr";#N/A,#N/A,FALSE,"Occ and Rate"}</definedName>
    <definedName name="wrn.BlackWhite." localSheetId="1" hidden="1">{#N/A,#N/A,FALSE,"NNN sum";#N/A,#N/A,FALSE,"10-yr Opt. A Sum";#N/A,#N/A,FALSE,"10-yr Opt A Other Costs";#N/A,#N/A,FALSE,"Purchase Sum";#N/A,#N/A,FALSE,"Purchase Other Costs"}</definedName>
    <definedName name="wrn.BlackWhite." hidden="1">{#N/A,#N/A,FALSE,"NNN sum";#N/A,#N/A,FALSE,"10-yr Opt. A Sum";#N/A,#N/A,FALSE,"10-yr Opt A Other Costs";#N/A,#N/A,FALSE,"Purchase Sum";#N/A,#N/A,FALSE,"Purchase Other Costs"}</definedName>
    <definedName name="wrn.bleu4." localSheetId="1" hidden="1">{#N/A,#N/A,FALSE}</definedName>
    <definedName name="wrn.bleu4." hidden="1">{#N/A,#N/A,FALSE}</definedName>
    <definedName name="wrn.book." localSheetId="1" hidden="1">{"page1",#N/A,FALSE,"net investor returns";"page2",#N/A,FALSE,"net investor returns"}</definedName>
    <definedName name="wrn.book." hidden="1">{"page1",#N/A,FALSE,"net investor returns";"page2",#N/A,FALSE,"net investor returns"}</definedName>
    <definedName name="wrn.Both._.Outputs." localSheetId="1" hidden="1">{"LTV Output",#N/A,FALSE,"Output";"DCR Output",#N/A,FALSE,"Output"}</definedName>
    <definedName name="wrn.Both._.Outputs." hidden="1">{"LTV Output",#N/A,FALSE,"Output";"DCR Output",#N/A,FALSE,"Output"}</definedName>
    <definedName name="wrn.Buildups." localSheetId="1" hidden="1">{"ACQ",#N/A,FALSE,"ACQUISITIONS";"ACQF",#N/A,FALSE,"ACQUISITIONS";"PF",#N/A,FALSE,"PROYECTOVILA";"PV",#N/A,FALSE,"PROYECTOVILA";"Fee Dev",#N/A,FALSE,"DEVELOPMENT GROWTH";"gd",#N/A,FALSE,"DEVELOPMENT GROWTH"}</definedName>
    <definedName name="wrn.Buildups." hidden="1">{"ACQ",#N/A,FALSE,"ACQUISITIONS";"ACQF",#N/A,FALSE,"ACQUISITIONS";"PF",#N/A,FALSE,"PROYECTOVILA";"PV",#N/A,FALSE,"PROYECTOVILA";"Fee Dev",#N/A,FALSE,"DEVELOPMENT GROWTH";"gd",#N/A,FALSE,"DEVELOPMENT GROWTH"}</definedName>
    <definedName name="wrn.Cash._.Flow._.Analysis." localSheetId="1" hidden="1">{"CF",#N/A,FALSE,"Cash Flow";"RET",#N/A,FALSE,"Returns";"NPV",#N/A,FALSE,"Values";"ASMPT",#N/A,FALSE,"Assumptions"}</definedName>
    <definedName name="wrn.Cash._.Flow._.Analysis." hidden="1">{"CF",#N/A,FALSE,"Cash Flow";"RET",#N/A,FALSE,"Returns";"NPV",#N/A,FALSE,"Values";"ASMPT",#N/A,FALSE,"Assumptions"}</definedName>
    <definedName name="wrn.Complete._.Review." localSheetId="1" hidden="1">{#N/A,#N/A,FALSE,"Occ and Rate";#N/A,#N/A,FALSE,"PF Input";#N/A,#N/A,FALSE,"Capital Input";#N/A,#N/A,FALSE,"Proforma Five Yr";#N/A,#N/A,FALSE,"Calculations";#N/A,#N/A,FALSE,"Transaction Summary-DTW"}</definedName>
    <definedName name="wrn.Complete._.Review." hidden="1">{#N/A,#N/A,FALSE,"Occ and Rate";#N/A,#N/A,FALSE,"PF Input";#N/A,#N/A,FALSE,"Capital Input";#N/A,#N/A,FALSE,"Proforma Five Yr";#N/A,#N/A,FALSE,"Calculations";#N/A,#N/A,FALSE,"Transaction Summary-DTW"}</definedName>
    <definedName name="wrn.Conference._.Center._.Financials." localSheetId="1" hidden="1">{#N/A,#N/A,FALSE,"Pro Forma";#N/A,#N/A,FALSE,"Project Summary";#N/A,#N/A,FALSE,"Detail Estimate";#N/A,#N/A,FALSE,"Cashflow Schedule"}</definedName>
    <definedName name="wrn.Conference._.Center._.Financials." hidden="1">{#N/A,#N/A,FALSE,"Pro Forma";#N/A,#N/A,FALSE,"Project Summary";#N/A,#N/A,FALSE,"Detail Estimate";#N/A,#N/A,FALSE,"Cashflow Schedule"}</definedName>
    <definedName name="wrn.Control._.Sheet." localSheetId="1" hidden="1">{#N/A,#N/A,FALSE,"CONTROL"}</definedName>
    <definedName name="wrn.Control._.Sheet." hidden="1">{#N/A,#N/A,FALSE,"CONTROL"}</definedName>
    <definedName name="wrn.Credit._.Summary." localSheetId="1" hidden="1">{#N/A,#N/A,FALSE,"CREDIT"}</definedName>
    <definedName name="wrn.Credit._.Summary." hidden="1">{#N/A,#N/A,FALSE,"CREDIT"}</definedName>
    <definedName name="wrn.data." localSheetId="1" hidden="1">{"data",#N/A,FALSE,"INPUT"}</definedName>
    <definedName name="wrn.data." hidden="1">{"data",#N/A,FALSE,"INPUT"}</definedName>
    <definedName name="wrn.DCR._.Output." localSheetId="1" hidden="1">{"DCR Output",#N/A,FALSE,"Output"}</definedName>
    <definedName name="wrn.DCR._.Output." hidden="1">{"DCR Output",#N/A,FALSE,"Output"}</definedName>
    <definedName name="wrn.Demand._.Calcs." localSheetId="1" hidden="1">{#N/A,#N/A,FALSE,"Demand Calcs"}</definedName>
    <definedName name="wrn.Demand._.Calcs." hidden="1">{#N/A,#N/A,FALSE,"Demand Calcs"}</definedName>
    <definedName name="wrn.Demand._.Inputs." localSheetId="1" hidden="1">{#N/A,#N/A,FALSE,"Demand Inputs"}</definedName>
    <definedName name="wrn.Demand._.Inputs." hidden="1">{#N/A,#N/A,FALSE,"Demand Inputs"}</definedName>
    <definedName name="wrn.dep." localSheetId="1" hidden="1">{"dep. full detail",#N/A,FALSE,"annex";"3cd annex",#N/A,FALSE,"annex";"co. dep.",#N/A,FALSE,"annex"}</definedName>
    <definedName name="wrn.dep." hidden="1">{"dep. full detail",#N/A,FALSE,"annex";"3cd annex",#N/A,FALSE,"annex";"co. dep.",#N/A,FALSE,"annex"}</definedName>
    <definedName name="wrn.DEPTS." localSheetId="1" hidden="1">{#N/A,#N/A,FALSE,"2701";#N/A,#N/A,FALSE,"2702";#N/A,#N/A,FALSE,"2703";#N/A,#N/A,FALSE,"2704";#N/A,#N/A,FALSE,"2705";#N/A,#N/A,FALSE,"2706";#N/A,#N/A,FALSE,"2707";#N/A,#N/A,FALSE,"2708";#N/A,#N/A,FALSE,"2709";#N/A,#N/A,FALSE,"2710";#N/A,#N/A,FALSE,"2711";#N/A,#N/A,FALSE,"2712";#N/A,#N/A,FALSE,"2713";#N/A,#N/A,FALSE,"2714";#N/A,#N/A,FALSE,"2715";#N/A,#N/A,FALSE,"2716";#N/A,#N/A,FALSE,"2718";#N/A,#N/A,FALSE,"2719";#N/A,#N/A,FALSE,"ASL"}</definedName>
    <definedName name="wrn.DEPTS." hidden="1">{#N/A,#N/A,FALSE,"2701";#N/A,#N/A,FALSE,"2702";#N/A,#N/A,FALSE,"2703";#N/A,#N/A,FALSE,"2704";#N/A,#N/A,FALSE,"2705";#N/A,#N/A,FALSE,"2706";#N/A,#N/A,FALSE,"2707";#N/A,#N/A,FALSE,"2708";#N/A,#N/A,FALSE,"2709";#N/A,#N/A,FALSE,"2710";#N/A,#N/A,FALSE,"2711";#N/A,#N/A,FALSE,"2712";#N/A,#N/A,FALSE,"2713";#N/A,#N/A,FALSE,"2714";#N/A,#N/A,FALSE,"2715";#N/A,#N/A,FALSE,"2716";#N/A,#N/A,FALSE,"2718";#N/A,#N/A,FALSE,"2719";#N/A,#N/A,FALSE,"ASL"}</definedName>
    <definedName name="wrn.detail." localSheetId="1" hidden="1">{"Build1",#N/A,FALSE,"Buildup";"Build2",#N/A,FALSE,"Buildup";"Build3",#N/A,FALSE,"Buildup"}</definedName>
    <definedName name="wrn.detail." hidden="1">{"Build1",#N/A,FALSE,"Buildup";"Build2",#N/A,FALSE,"Buildup";"Build3",#N/A,FALSE,"Buildup"}</definedName>
    <definedName name="wrn.Engineering." localSheetId="1" hidden="1">{#N/A,#N/A,FALSE,"ENGINEERING"}</definedName>
    <definedName name="wrn.Engineering." hidden="1">{#N/A,#N/A,FALSE,"ENGINEERING"}</definedName>
    <definedName name="wrn.Environmental." localSheetId="1" hidden="1">{#N/A,#N/A,FALSE,"ENVIRONMENTAL"}</definedName>
    <definedName name="wrn.Environmental." hidden="1">{#N/A,#N/A,FALSE,"ENVIRONMENTAL"}</definedName>
    <definedName name="wrn.EVEREST." localSheetId="1" hidden="1">{#N/A,#N/A,FALSE,"BANKLIMITS";#N/A,#N/A,FALSE,"OPSTATE";#N/A,#N/A,FALSE,"BSLIABILITY";#N/A,#N/A,FALSE,"BSASSETS";#N/A,#N/A,FALSE,"CABUILDUP";#N/A,#N/A,FALSE,"WCASSESS";#N/A,#N/A,FALSE,"FUNDFLOW";#N/A,#N/A,FALSE,"DSCR";#N/A,#N/A,FALSE,"RATIOS";#N/A,#N/A,FALSE,"Term loan"}</definedName>
    <definedName name="wrn.EVEREST." hidden="1">{#N/A,#N/A,FALSE,"BANKLIMITS";#N/A,#N/A,FALSE,"OPSTATE";#N/A,#N/A,FALSE,"BSLIABILITY";#N/A,#N/A,FALSE,"BSASSETS";#N/A,#N/A,FALSE,"CABUILDUP";#N/A,#N/A,FALSE,"WCASSESS";#N/A,#N/A,FALSE,"FUNDFLOW";#N/A,#N/A,FALSE,"DSCR";#N/A,#N/A,FALSE,"RATIOS";#N/A,#N/A,FALSE,"Term loan"}</definedName>
    <definedName name="wrn.Executive._.Summary._.Reports." localSheetId="1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wrn.Executive._.Summary._.Reports.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wrn.Fair._.Share._.Calcs." localSheetId="1" hidden="1">{#N/A,#N/A,FALSE,"Fair Share"}</definedName>
    <definedName name="wrn.Fair._.Share._.Calcs." hidden="1">{#N/A,#N/A,FALSE,"Fair Share"}</definedName>
    <definedName name="wrn.Feb98." localSheetId="1" hidden="1">{"sheet a",#N/A,FALSE,"A";"2 9 casflow",#N/A,FALSE,"B"}</definedName>
    <definedName name="wrn.Feb98." hidden="1">{"sheet a",#N/A,FALSE,"A";"2 9 casflow",#N/A,FALSE,"B"}</definedName>
    <definedName name="wrn.Final._.Output." localSheetId="1" hidden="1">{#N/A,#N/A,FALSE,"Final Output"}</definedName>
    <definedName name="wrn.Final._.Output." hidden="1">{#N/A,#N/A,FALSE,"Final Output"}</definedName>
    <definedName name="wrn.Financials_long." localSheetId="1" hidden="1">{"IS",#N/A,FALSE,"Financials2 (Expanded)";"bsa",#N/A,FALSE,"Financials2 (Expanded)";"BS",#N/A,FALSE,"Financials2 (Expanded)";"CF",#N/A,FALSE,"Financials2 (Expanded)"}</definedName>
    <definedName name="wrn.Financials_long." hidden="1">{"IS",#N/A,FALSE,"Financials2 (Expanded)";"bsa",#N/A,FALSE,"Financials2 (Expanded)";"BS",#N/A,FALSE,"Financials2 (Expanded)";"CF",#N/A,FALSE,"Financials2 (Expanded)"}</definedName>
    <definedName name="wrn.FULL._.COMPARISON." localSheetId="1" hidden="1">{"Full Sheet",#N/A,FALSE,"Expense Comparison"}</definedName>
    <definedName name="wrn.FULL._.COMPARISON." hidden="1">{"Full Sheet",#N/A,FALSE,"Expense Comparison"}</definedName>
    <definedName name="wrn.Full._.Financials." localSheetId="1" hidden="1">{#N/A,#N/A,TRUE,"Financials";#N/A,#N/A,TRUE,"Operating Statistics";#N/A,#N/A,TRUE,"Capex &amp; Depreciation";#N/A,#N/A,TRUE,"Debt"}</definedName>
    <definedName name="wrn.Full._.Financials." hidden="1">{#N/A,#N/A,TRUE,"Financials";#N/A,#N/A,TRUE,"Operating Statistics";#N/A,#N/A,TRUE,"Capex &amp; Depreciation";#N/A,#N/A,TRUE,"Debt"}</definedName>
    <definedName name="wrn.Full._.Monty." localSheetId="1" hidden="1">{"ROIC",#N/A,FALSE,"ROIC";"Graphs",#N/A,FALSE,"TY analysis";"fcf",#N/A,FALSE,"FCF";"Matrix_2004",#N/A,FALSE,"MATRIX(2004)";"matrix_2008",#N/A,FALSE,"MATRIX(2008)";"FS_Condensed",#N/A,FALSE,"Financial Statements2";"TAXES",#N/A,FALSE,"Taxes";"DEBT_INVEST",#N/A,FALSE,"Debt&amp;Investment Schedule";"Main_menu",#N/A,FALSE,"Main Menu"}</definedName>
    <definedName name="wrn.Full._.Monty." hidden="1">{"ROIC",#N/A,FALSE,"ROIC";"Graphs",#N/A,FALSE,"TY analysis";"fcf",#N/A,FALSE,"FCF";"Matrix_2004",#N/A,FALSE,"MATRIX(2004)";"matrix_2008",#N/A,FALSE,"MATRIX(2008)";"FS_Condensed",#N/A,FALSE,"Financial Statements2";"TAXES",#N/A,FALSE,"Taxes";"DEBT_INVEST",#N/A,FALSE,"Debt&amp;Investment Schedule";"Main_menu",#N/A,FALSE,"Main Menu"}</definedName>
    <definedName name="wrn.Full._.Presentation." localSheetId="1" hidden="1">{#N/A,#N/A,FALSE,"SUMOPS";#N/A,#N/A,FALSE,"REVCAT";#N/A,#N/A,FALSE,"REV-SUM";#N/A,#N/A,FALSE,"REV-DETAIL";#N/A,#N/A,FALSE,"COS-DETAIL";#N/A,#N/A,FALSE,"PROJ VAR";#N/A,#N/A,FALSE,"C-EXP";#N/A,#N/A,FALSE,"3550";#N/A,#N/A,FALSE,"3551";#N/A,#N/A,FALSE,"3552";#N/A,#N/A,FALSE,"3553";#N/A,#N/A,FALSE,"3554";#N/A,#N/A,FALSE,"3555";#N/A,#N/A,FALSE,"3556";#N/A,#N/A,FALSE,"3557";#N/A,#N/A,FALSE,"3558";#N/A,#N/A,FALSE,"3559";#N/A,#N/A,FALSE,"3560";#N/A,#N/A,FALSE,"3561";#N/A,#N/A,FALSE,"3562";#N/A,#N/A,FALSE,"SUMOPSD";#N/A,#N/A,FALSE,"CASH FLOW"}</definedName>
    <definedName name="wrn.Full._.Presentation." hidden="1">{#N/A,#N/A,FALSE,"SUMOPS";#N/A,#N/A,FALSE,"REVCAT";#N/A,#N/A,FALSE,"REV-SUM";#N/A,#N/A,FALSE,"REV-DETAIL";#N/A,#N/A,FALSE,"COS-DETAIL";#N/A,#N/A,FALSE,"PROJ VAR";#N/A,#N/A,FALSE,"C-EXP";#N/A,#N/A,FALSE,"3550";#N/A,#N/A,FALSE,"3551";#N/A,#N/A,FALSE,"3552";#N/A,#N/A,FALSE,"3553";#N/A,#N/A,FALSE,"3554";#N/A,#N/A,FALSE,"3555";#N/A,#N/A,FALSE,"3556";#N/A,#N/A,FALSE,"3557";#N/A,#N/A,FALSE,"3558";#N/A,#N/A,FALSE,"3559";#N/A,#N/A,FALSE,"3560";#N/A,#N/A,FALSE,"3561";#N/A,#N/A,FALSE,"3562";#N/A,#N/A,FALSE,"SUMOPSD";#N/A,#N/A,FALSE,"CASH FLOW"}</definedName>
    <definedName name="wrn.full._.report." localSheetId="1" hidden="1">{"summary",#N/A,FALSE,"Summary";"transaction",#N/A,FALSE,"Transaction";"sales",#N/A,FALSE,"Sales";"sales existing",#N/A,FALSE,"Sales";"sales rd1",#N/A,FALSE,"Sales";"sales rd2",#N/A,FALSE,"Sales";"costs",#N/A,FALSE,"Costs";"income statement",#N/A,FALSE,"Financials";"cash flow statement",#N/A,FALSE,"Financials";"balance sheet",#N/A,FALSE,"Financials";"consolidated capitalization",#N/A,FALSE,"Financials";"op co. capitalization",#N/A,FALSE,"Financials";"ebitda",#N/A,FALSE,"EBITDA";"profit imp opps",#N/A,FALSE,"EBITDA";"returns",#N/A,FALSE,"Equity &amp; Sub Valuation"}</definedName>
    <definedName name="wrn.full._.report." hidden="1">{"summary",#N/A,FALSE,"Summary";"transaction",#N/A,FALSE,"Transaction";"sales",#N/A,FALSE,"Sales";"sales existing",#N/A,FALSE,"Sales";"sales rd1",#N/A,FALSE,"Sales";"sales rd2",#N/A,FALSE,"Sales";"costs",#N/A,FALSE,"Costs";"income statement",#N/A,FALSE,"Financials";"cash flow statement",#N/A,FALSE,"Financials";"balance sheet",#N/A,FALSE,"Financials";"consolidated capitalization",#N/A,FALSE,"Financials";"op co. capitalization",#N/A,FALSE,"Financials";"ebitda",#N/A,FALSE,"EBITDA";"profit imp opps",#N/A,FALSE,"EBITDA";"returns",#N/A,FALSE,"Equity &amp; Sub Valuation"}</definedName>
    <definedName name="wrn.full.fin.1" localSheetId="1" hidden="1">{#N/A,#N/A,TRUE,"Financials";#N/A,#N/A,TRUE,"Operating Statistics";#N/A,#N/A,TRUE,"Capex &amp; Depreciation";#N/A,#N/A,TRUE,"Debt"}</definedName>
    <definedName name="wrn.full.fin.1" hidden="1">{#N/A,#N/A,TRUE,"Financials";#N/A,#N/A,TRUE,"Operating Statistics";#N/A,#N/A,TRUE,"Capex &amp; Depreciation";#N/A,#N/A,TRUE,"Debt"}</definedName>
    <definedName name="wrn.G.C.P.L.." localSheetId="1" hidden="1">{#N/A,#N/A,FALSE,"gc (2)"}</definedName>
    <definedName name="wrn.G.C.P.L.." hidden="1">{#N/A,#N/A,FALSE,"gc (2)"}</definedName>
    <definedName name="wrn.GSA._.PRINT." localSheetId="1" hidden="1">{#N/A,#N/A,FALSE,"DEV COSTS";#N/A,#N/A,FALSE,"10-YR C. F."}</definedName>
    <definedName name="wrn.GSA._.PRINT." hidden="1">{#N/A,#N/A,FALSE,"DEV COSTS";#N/A,#N/A,FALSE,"10-YR C. F."}</definedName>
    <definedName name="wrn.Historical._.Analysis." localSheetId="1" hidden="1">{#N/A,#N/A,FALSE,"HISTORICAL REV &amp; EXP"}</definedName>
    <definedName name="wrn.Historical._.Analysis." hidden="1">{#N/A,#N/A,FALSE,"HISTORICAL REV &amp; EXP"}</definedName>
    <definedName name="wrn.Hotel._.and._.Conf._.Center._.Owner._.Returns." localSheetId="1" hidden="1">{#N/A,#N/A,FALSE,"Combined Returns";#N/A,#N/A,FALSE,"Tax Returns";#N/A,#N/A,FALSE,"Cash Returns"}</definedName>
    <definedName name="wrn.Hotel._.and._.Conf._.Center._.Owner._.Returns." hidden="1">{#N/A,#N/A,FALSE,"Combined Returns";#N/A,#N/A,FALSE,"Tax Returns";#N/A,#N/A,FALSE,"Cash Returns"}</definedName>
    <definedName name="wrn.Hotel._.Financials." localSheetId="1" hidden="1">{#N/A,#N/A,FALSE,"Pro Forma";#N/A,#N/A,FALSE,"Project Summary";#N/A,#N/A,FALSE,"Detail Estimate";#N/A,#N/A,FALSE,"Cashflow Schedule"}</definedName>
    <definedName name="wrn.Hotel._.Financials." hidden="1">{#N/A,#N/A,FALSE,"Pro Forma";#N/A,#N/A,FALSE,"Project Summary";#N/A,#N/A,FALSE,"Detail Estimate";#N/A,#N/A,FALSE,"Cashflow Schedule"}</definedName>
    <definedName name="wrn.Index." localSheetId="1" hidden="1">{#N/A,#N/A,FALSE,"INDEX"}</definedName>
    <definedName name="wrn.Index." hidden="1">{#N/A,#N/A,FALSE,"INDEX"}</definedName>
    <definedName name="wrn.Inputs." localSheetId="1" hidden="1">{"Inflation-BaseYear",#N/A,FALSE,"Inputs"}</definedName>
    <definedName name="wrn.Inputs." hidden="1">{"Inflation-BaseYear",#N/A,FALSE,"Inputs"}</definedName>
    <definedName name="wrn.Investment._.Review." localSheetId="1" hidden="1">{#N/A,#N/A,FALSE,"Proforma Five Yr";#N/A,#N/A,FALSE,"Capital Input";#N/A,#N/A,FALSE,"Calculations";#N/A,#N/A,FALSE,"Transaction Summary-DTW"}</definedName>
    <definedName name="wrn.Investment._.Review." hidden="1">{#N/A,#N/A,FALSE,"Proforma Five Yr";#N/A,#N/A,FALSE,"Capital Input";#N/A,#N/A,FALSE,"Calculations";#N/A,#N/A,FALSE,"Transaction Summary-DTW"}</definedName>
    <definedName name="wrn.Investment._.Summary._.Golf._.Suites." localSheetId="1" hidden="1">{"Preferred Equity IRR",#N/A,FALSE,"PROFORMA";"GP Cash Flow and IRR",#N/A,FALSE,"PROFORMA"}</definedName>
    <definedName name="wrn.Investment._.Summary._.Golf._.Suites." hidden="1">{"Preferred Equity IRR",#N/A,FALSE,"PROFORMA";"GP Cash Flow and IRR",#N/A,FALSE,"PROFORMA"}</definedName>
    <definedName name="wrn.jan._.98." localSheetId="1" hidden="1">{"sheet a",#N/A,FALSE,"A";"sheet b 1",#N/A,FALSE,"B";"sheet b 2",#N/A,FALSE,"B"}</definedName>
    <definedName name="wrn.jan._.98." hidden="1">{"sheet a",#N/A,FALSE,"A";"sheet b 1",#N/A,FALSE,"B";"sheet b 2",#N/A,FALSE,"B"}</definedName>
    <definedName name="wrn.Latent._.Demand._.Inputs." localSheetId="1" hidden="1">{#N/A,#N/A,FALSE,"Latent"}</definedName>
    <definedName name="wrn.Latent._.Demand._.Inputs." hidden="1">{#N/A,#N/A,FALSE,"Latent"}</definedName>
    <definedName name="wrn.Leases." localSheetId="1" hidden="1">{#N/A,#N/A,FALSE,"Leases"}</definedName>
    <definedName name="wrn.Leases." hidden="1">{#N/A,#N/A,FALSE,"Leases"}</definedName>
    <definedName name="wrn.Loan._.Pricing._.Analysis." localSheetId="1" hidden="1">{#N/A,#N/A,FALSE,"LOAN ANALYSIS"}</definedName>
    <definedName name="wrn.Loan._.Pricing._.Analysis." hidden="1">{#N/A,#N/A,FALSE,"LOAN ANALYSIS"}</definedName>
    <definedName name="wrn.LTCG." localSheetId="1" hidden="1">{"office ltcg",#N/A,FALSE,"gain01";"IT LTCG",#N/A,FALSE,"gain01"}</definedName>
    <definedName name="wrn.LTCG." hidden="1">{"office ltcg",#N/A,FALSE,"gain01";"IT LTCG",#N/A,FALSE,"gain01"}</definedName>
    <definedName name="wrn.LTV._.Output." localSheetId="1" hidden="1">{"LTV Output",#N/A,FALSE,"Output"}</definedName>
    <definedName name="wrn.LTV._.Output." hidden="1">{"LTV Output",#N/A,FALSE,"Output"}</definedName>
    <definedName name="wrn.Master._.Developer._.Cash._.Flow." localSheetId="1" hidden="1">{#N/A,#N/A,FALSE,"Assumptions";#N/A,#N/A,FALSE,"Master Dev P&amp;L"}</definedName>
    <definedName name="wrn.Master._.Developer._.Cash._.Flow." hidden="1">{#N/A,#N/A,FALSE,"Assumptions";#N/A,#N/A,FALSE,"Master Dev P&amp;L"}</definedName>
    <definedName name="wrn.MGTSUMRPT." localSheetId="1" hidden="1">{#N/A,#N/A,FALSE,"CONSOLID";#N/A,#N/A,FALSE,"SPS &amp; POST";#N/A,#N/A,FALSE,"STUD-OPS";#N/A,#N/A,FALSE,"SUMOPS";#N/A,#N/A,FALSE,"EXECSUM";#N/A,#N/A,FALSE,"GRAPHS";#N/A,#N/A,FALSE,"REV-STG";#N/A,#N/A,FALSE,"SUMEXP";#N/A,#N/A,FALSE,"Rec-Rev-Mo";#N/A,#N/A,FALSE,"Rec-Rev-YTD";#N/A,#N/A,FALSE,"Rec-Month";#N/A,#N/A,FALSE,"Rec-YTD";#N/A,#N/A,FALSE,"STG-UTIL";#N/A,#N/A,FALSE,"OFFICE REV";#N/A,#N/A,FALSE,"INVENTORY";#N/A,#N/A,FALSE,"M&amp;R-ADMIN";#N/A,#N/A,FALSE,"M&amp;R-TOTAL";#N/A,#N/A,FALSE,"PROP-WARD"}</definedName>
    <definedName name="wrn.MGTSUMRPT." hidden="1">{#N/A,#N/A,FALSE,"CONSOLID";#N/A,#N/A,FALSE,"SPS &amp; POST";#N/A,#N/A,FALSE,"STUD-OPS";#N/A,#N/A,FALSE,"SUMOPS";#N/A,#N/A,FALSE,"EXECSUM";#N/A,#N/A,FALSE,"GRAPHS";#N/A,#N/A,FALSE,"REV-STG";#N/A,#N/A,FALSE,"SUMEXP";#N/A,#N/A,FALSE,"Rec-Rev-Mo";#N/A,#N/A,FALSE,"Rec-Rev-YTD";#N/A,#N/A,FALSE,"Rec-Month";#N/A,#N/A,FALSE,"Rec-YTD";#N/A,#N/A,FALSE,"STG-UTIL";#N/A,#N/A,FALSE,"OFFICE REV";#N/A,#N/A,FALSE,"INVENTORY";#N/A,#N/A,FALSE,"M&amp;R-ADMIN";#N/A,#N/A,FALSE,"M&amp;R-TOTAL";#N/A,#N/A,FALSE,"PROP-WARD"}</definedName>
    <definedName name="wrn.MODEL." localSheetId="1" hidden="1">{"IS",#N/A,FALSE,"Income Statement";"ISR",#N/A,FALSE,"Income Statement Ratios";"BS",#N/A,FALSE,"Balance Sheet";"BSR",#N/A,FALSE,"Balance Sheet Ratios";"CF",#N/A,FALSE,"Cash Flow";"SALES",#N/A,FALSE,"Sales Analysis";"RR",#N/A,FALSE,"Recent Results"}</definedName>
    <definedName name="wrn.MODEL." hidden="1">{"IS",#N/A,FALSE,"Income Statement";"ISR",#N/A,FALSE,"Income Statement Ratios";"BS",#N/A,FALSE,"Balance Sheet";"BSR",#N/A,FALSE,"Balance Sheet Ratios";"CF",#N/A,FALSE,"Cash Flow";"SALES",#N/A,FALSE,"Sales Analysis";"RR",#N/A,FALSE,"Recent Results"}</definedName>
    <definedName name="wrn.Month." localSheetId="1" hidden="1">{"Month SumOps",#N/A,FALSE,"SumOps";"Month SumGP",#N/A,FALSE,"SumGP";"Month SumExp",#N/A,FALSE,"SumExp";"Month ExpDept",#N/A,FALSE,"ExpDept"}</definedName>
    <definedName name="wrn.Month." hidden="1">{"Month SumOps",#N/A,FALSE,"SumOps";"Month SumGP",#N/A,FALSE,"SumGP";"Month SumExp",#N/A,FALSE,"SumExp";"Month ExpDept",#N/A,FALSE,"ExpDept"}</definedName>
    <definedName name="wrn.Monthly._.Detail._.Reports." localSheetId="1" hidden="1">{"Detail Project Cash Flow",#N/A,TRUE,"Cash Flow Grid";"Financing Calculation",#N/A,TRUE,"Cash Flow Grid"}</definedName>
    <definedName name="wrn.Monthly._.Detail._.Reports." hidden="1">{"Detail Project Cash Flow",#N/A,TRUE,"Cash Flow Grid";"Financing Calculation",#N/A,TRUE,"Cash Flow Grid"}</definedName>
    <definedName name="wrn.NCL._.Tower._.Five._.Year._.Hold." localSheetId="1" hidden="1">{#N/A,#N/A,FALSE,"North Central Life";#N/A,#N/A,FALSE,"Town Square";#N/A,#N/A,FALSE,"Summary"}</definedName>
    <definedName name="wrn.NCL._.Tower._.Five._.Year._.Hold." hidden="1">{#N/A,#N/A,FALSE,"North Central Life";#N/A,#N/A,FALSE,"Town Square";#N/A,#N/A,FALSE,"Summary"}</definedName>
    <definedName name="wrn.NoAptRR." localSheetId="1" hidden="1">{#N/A,#N/A,FALSE,"AptStabYr";#N/A,#N/A,FALSE,"Hard Costs";#N/A,#N/A,FALSE,"Project Costs ";#N/A,#N/A,FALSE,"Draw M1-18";#N/A,#N/A,FALSE,"LeaseUpHotel";#N/A,#N/A,FALSE,"Apt10YrCF";#N/A,#N/A,FALSE,"Hotel CF";#N/A,#N/A,FALSE,"LeaseUpApt"}</definedName>
    <definedName name="wrn.NoAptRR." hidden="1">{#N/A,#N/A,FALSE,"AptStabYr";#N/A,#N/A,FALSE,"Hard Costs";#N/A,#N/A,FALSE,"Project Costs ";#N/A,#N/A,FALSE,"Draw M1-18";#N/A,#N/A,FALSE,"LeaseUpHotel";#N/A,#N/A,FALSE,"Apt10YrCF";#N/A,#N/A,FALSE,"Hotel CF";#N/A,#N/A,FALSE,"LeaseUpApt"}</definedName>
    <definedName name="wrn.Occupancy._.Calcs." localSheetId="1" hidden="1">{#N/A,#N/A,FALSE,"Occ. Calcs"}</definedName>
    <definedName name="wrn.Occupancy._.Calcs." hidden="1">{#N/A,#N/A,FALSE,"Occ. Calcs"}</definedName>
    <definedName name="wrn.One._.Pager._.plus._.Technicals." localSheetId="1" hidden="1">{#N/A,#N/A,FALSE,"One Pager";#N/A,#N/A,FALSE,"Technical"}</definedName>
    <definedName name="wrn.One._.Pager._.plus._.Technicals." hidden="1">{#N/A,#N/A,FALSE,"One Pager";#N/A,#N/A,FALSE,"Technical"}</definedName>
    <definedName name="wrn.Operations._.Review." localSheetId="1" hidden="1">{#N/A,#N/A,FALSE,"Proforma Five Yr";#N/A,#N/A,FALSE,"Occ and Rate";#N/A,#N/A,FALSE,"PF Input";#N/A,#N/A,FALSE,"Hotcomps"}</definedName>
    <definedName name="wrn.Operations._.Review." hidden="1">{#N/A,#N/A,FALSE,"Proforma Five Yr";#N/A,#N/A,FALSE,"Occ and Rate";#N/A,#N/A,FALSE,"PF Input";#N/A,#N/A,FALSE,"Hotcomps"}</definedName>
    <definedName name="wrn.Ops._.Charlie._.Packet." localSheetId="1" hidden="1">{#N/A,#N/A,FALSE,"Proforma Five Yr";#N/A,#N/A,FALSE,"Occ and Rate";#N/A,#N/A,FALSE,"PF Input";#N/A,#N/A,FALSE,"Ops Summary";#N/A,#N/A,FALSE,"Hotcomps"}</definedName>
    <definedName name="wrn.Ops._.Charlie._.Packet." hidden="1">{#N/A,#N/A,FALSE,"Proforma Five Yr";#N/A,#N/A,FALSE,"Occ and Rate";#N/A,#N/A,FALSE,"PF Input";#N/A,#N/A,FALSE,"Ops Summary";#N/A,#N/A,FALSE,"Hotcomps"}</definedName>
    <definedName name="wrn.Output3Column." localSheetId="1" hidden="1">{"Output-3Column",#N/A,FALSE,"Output"}</definedName>
    <definedName name="wrn.Output3Column." hidden="1">{"Output-3Column",#N/A,FALSE,"Output"}</definedName>
    <definedName name="wrn.OutputAll." localSheetId="1" hidden="1">{"Output-All",#N/A,FALSE,"Output"}</definedName>
    <definedName name="wrn.OutputAll." hidden="1">{"Output-All",#N/A,FALSE,"Output"}</definedName>
    <definedName name="wrn.OutputBaseYear." localSheetId="1" hidden="1">{"Output-BaseYear",#N/A,FALSE,"Output"}</definedName>
    <definedName name="wrn.OutputBaseYear." hidden="1">{"Output-BaseYear",#N/A,FALSE,"Output"}</definedName>
    <definedName name="wrn.OutputMin." localSheetId="1" hidden="1">{"Output-Min",#N/A,FALSE,"Output"}</definedName>
    <definedName name="wrn.OutputMin." hidden="1">{"Output-Min",#N/A,FALSE,"Output"}</definedName>
    <definedName name="wrn.OutputPercent." localSheetId="1" hidden="1">{"Output%",#N/A,FALSE,"Output"}</definedName>
    <definedName name="wrn.OutputPercent." hidden="1">{"Output%",#N/A,FALSE,"Output"}</definedName>
    <definedName name="wrn.PARTIAL." localSheetId="1" hidden="1">{"new",#N/A,FALSE,"D";"PROFORMA",#N/A,FALSE,"A";"partial 1",#N/A,FALSE,"B";"partial 2",#N/A,FALSE,"B";"partial 3",#N/A,FALSE,"B";"SMALL CF 1",#N/A,FALSE,"C"}</definedName>
    <definedName name="wrn.PARTIAL." hidden="1">{"new",#N/A,FALSE,"D";"PROFORMA",#N/A,FALSE,"A";"partial 1",#N/A,FALSE,"B";"partial 2",#N/A,FALSE,"B";"partial 3",#N/A,FALSE,"B";"SMALL CF 1",#N/A,FALSE,"C"}</definedName>
    <definedName name="wrn.Penetration." localSheetId="1" hidden="1">{#N/A,#N/A,FALSE,"Mkt Pen"}</definedName>
    <definedName name="wrn.Penetration." hidden="1">{#N/A,#N/A,FALSE,"Mkt Pen"}</definedName>
    <definedName name="wrn.Phase._.I." localSheetId="1" hidden="1">{#N/A,#N/A,FALSE,"Transaction Summary-DTW";#N/A,#N/A,FALSE,"Proforma Five Yr";#N/A,#N/A,FALSE,"Occ and Rate"}</definedName>
    <definedName name="wrn.Phase._.I." hidden="1">{#N/A,#N/A,FALSE,"Transaction Summary-DTW";#N/A,#N/A,FALSE,"Proforma Five Yr";#N/A,#N/A,FALSE,"Occ and Rate"}</definedName>
    <definedName name="wrn.Presentation." localSheetId="1" hidden="1">{#N/A,#N/A,FALSE,"INDEX";#N/A,#N/A,FALSE,"CONTROL";#N/A,#N/A,FALSE,"COMPLIANCE";#N/A,#N/A,FALSE,"OVERVIEW";#N/A,#N/A,FALSE,"OVERVIEW 1";#N/A,#N/A,FALSE,"1995 Rev &amp; Exp";#N/A,#N/A,FALSE,"HISTORICAL REV &amp; EXP";#N/A,#N/A,FALSE,"LEASES";#N/A,#N/A,FALSE,"APPRAISAL";#N/A,#N/A,FALSE,"APPRAISAL 2";#N/A,#N/A,FALSE,"APPRAISAL 3";#N/A,#N/A,FALSE,"ENGINEERING";#N/A,#N/A,FALSE,"ENVIRONMENTAL";#N/A,#N/A,FALSE,"CREDIT";#N/A,#N/A,FALSE,"ASSET MGMT.";#N/A,#N/A,FALSE,"LOAN ANALYSIS";#N/A,#N/A,FALSE,"SOURCES &amp; USES";#N/A,#N/A,FALSE,"Working List"}</definedName>
    <definedName name="wrn.Presentation." hidden="1">{#N/A,#N/A,FALSE,"INDEX";#N/A,#N/A,FALSE,"CONTROL";#N/A,#N/A,FALSE,"COMPLIANCE";#N/A,#N/A,FALSE,"OVERVIEW";#N/A,#N/A,FALSE,"OVERVIEW 1";#N/A,#N/A,FALSE,"1995 Rev &amp; Exp";#N/A,#N/A,FALSE,"HISTORICAL REV &amp; EXP";#N/A,#N/A,FALSE,"LEASES";#N/A,#N/A,FALSE,"APPRAISAL";#N/A,#N/A,FALSE,"APPRAISAL 2";#N/A,#N/A,FALSE,"APPRAISAL 3";#N/A,#N/A,FALSE,"ENGINEERING";#N/A,#N/A,FALSE,"ENVIRONMENTAL";#N/A,#N/A,FALSE,"CREDIT";#N/A,#N/A,FALSE,"ASSET MGMT.";#N/A,#N/A,FALSE,"LOAN ANALYSIS";#N/A,#N/A,FALSE,"SOURCES &amp; USES";#N/A,#N/A,FALSE,"Working List"}</definedName>
    <definedName name="wrn.Primary._.Competition." localSheetId="1" hidden="1">{#N/A,#N/A,FALSE,"Primary"}</definedName>
    <definedName name="wrn.Primary._.Competition." hidden="1">{#N/A,#N/A,FALSE,"Primary"}</definedName>
    <definedName name="wrn.print." localSheetId="1" hidden="1">{"page1",#N/A,FALSE,"Investor Cash Flow";"page2",#N/A,FALSE,"Investor Cash Flow";"page3",#N/A,FALSE,"Investor Cash Flow"}</definedName>
    <definedName name="wrn.print." hidden="1">{"page1",#N/A,FALSE,"Investor Cash Flow";"page2",#N/A,FALSE,"Investor Cash Flow";"page3",#N/A,FALSE,"Investor Cash Flow"}</definedName>
    <definedName name="wrn.Print._.Model." localSheetId="1" hidden="1">{#N/A,#N/A,TRUE,"Contents";#N/A,#N/A,TRUE,"Scenarios";#N/A,#N/A,TRUE,"SensitivitiesPower";#N/A,#N/A,TRUE,"SensitivitiesGas";#N/A,#N/A,TRUE,"SensitivitiesWater";#N/A,#N/A,TRUE,"Fixed Cost allocation table";#N/A,#N/A,TRUE,"Fixed Cost SWS Forecast";#N/A,#N/A,TRUE,"Revenue per Client";#N/A,#N/A,TRUE,"Supply margin per Client";#N/A,#N/A,TRUE,"DCFCoverPower";#N/A,#N/A,TRUE,"Power Volume &amp; Price Forecast";#N/A,#N/A,TRUE,"Assumption Book";#N/A,#N/A,TRUE,"RevenuesPower";#N/A,#N/A,TRUE,"Power Pricing";#N/A,#N/A,TRUE,"CostsPower";#N/A,#N/A,TRUE,"Power Fixco Allocation&amp;Forecast";#N/A,#N/A,TRUE,"WaccCompPower";#N/A,#N/A,TRUE,"WaccPower";#N/A,#N/A,TRUE,"MatrixPower";#N/A,#N/A,TRUE,"DCFCoverGas";#N/A,#N/A,TRUE,"CostGas";#N/A,#N/A,TRUE,"RevenuesGas";#N/A,#N/A,TRUE,"Gas Fixco Allocation&amp;Forecast";#N/A,#N/A,TRUE,"Gas Volume &amp; Price Forecast";#N/A,#N/A,TRUE,"WaccGas";#N/A,#N/A,TRUE,"WaccCompGas";#N/A,#N/A,TRUE,"MatrixGas";#N/A,#N/A,TRUE,"DCFCoverWater";#N/A,#N/A,TRUE,"Water Volume &amp; Price Forecast";#N/A,#N/A,TRUE,"Water Pricing";#N/A,#N/A,TRUE,"RevenuesWater";#N/A,#N/A,TRUE,"CostWater";#N/A,#N/A,TRUE,"WaccCompWater";#N/A,#N/A,TRUE,"WaccWater";#N/A,#N/A,TRUE,"MatrixWater";#N/A,#N/A,TRUE,"DCFCoverVersorgung";#N/A,#N/A,TRUE,"DCFOverviewPower";#N/A,#N/A,TRUE,"DCFOverviewGas";#N/A,#N/A,TRUE,"DCFOverviewWater";#N/A,#N/A,TRUE,"DCFOverviewVersorgung";#N/A,#N/A,TRUE,"ValuePower";#N/A,#N/A,TRUE,"ValueGas";#N/A,#N/A,TRUE,"ValueVersorgung";#N/A,#N/A,TRUE,"ValueWater";#N/A,#N/A,TRUE,"PlanPower";#N/A,#N/A,TRUE,"PlanGas";#N/A,#N/A,TRUE,"PlanWater";#N/A,#N/A,TRUE,"PlanVersorgung";#N/A,#N/A,TRUE,"DCFPower";#N/A,#N/A,TRUE,"DCFGas";#N/A,#N/A,TRUE,"DCFWater";#N/A,#N/A,TRUE,"DCFVersorgung";#N/A,#N/A,TRUE,"MatrixVersorgung"}</definedName>
    <definedName name="wrn.Print._.Model." hidden="1">{#N/A,#N/A,TRUE,"Contents";#N/A,#N/A,TRUE,"Scenarios";#N/A,#N/A,TRUE,"SensitivitiesPower";#N/A,#N/A,TRUE,"SensitivitiesGas";#N/A,#N/A,TRUE,"SensitivitiesWater";#N/A,#N/A,TRUE,"Fixed Cost allocation table";#N/A,#N/A,TRUE,"Fixed Cost SWS Forecast";#N/A,#N/A,TRUE,"Revenue per Client";#N/A,#N/A,TRUE,"Supply margin per Client";#N/A,#N/A,TRUE,"DCFCoverPower";#N/A,#N/A,TRUE,"Power Volume &amp; Price Forecast";#N/A,#N/A,TRUE,"Assumption Book";#N/A,#N/A,TRUE,"RevenuesPower";#N/A,#N/A,TRUE,"Power Pricing";#N/A,#N/A,TRUE,"CostsPower";#N/A,#N/A,TRUE,"Power Fixco Allocation&amp;Forecast";#N/A,#N/A,TRUE,"WaccCompPower";#N/A,#N/A,TRUE,"WaccPower";#N/A,#N/A,TRUE,"MatrixPower";#N/A,#N/A,TRUE,"DCFCoverGas";#N/A,#N/A,TRUE,"CostGas";#N/A,#N/A,TRUE,"RevenuesGas";#N/A,#N/A,TRUE,"Gas Fixco Allocation&amp;Forecast";#N/A,#N/A,TRUE,"Gas Volume &amp; Price Forecast";#N/A,#N/A,TRUE,"WaccGas";#N/A,#N/A,TRUE,"WaccCompGas";#N/A,#N/A,TRUE,"MatrixGas";#N/A,#N/A,TRUE,"DCFCoverWater";#N/A,#N/A,TRUE,"Water Volume &amp; Price Forecast";#N/A,#N/A,TRUE,"Water Pricing";#N/A,#N/A,TRUE,"RevenuesWater";#N/A,#N/A,TRUE,"CostWater";#N/A,#N/A,TRUE,"WaccCompWater";#N/A,#N/A,TRUE,"WaccWater";#N/A,#N/A,TRUE,"MatrixWater";#N/A,#N/A,TRUE,"DCFCoverVersorgung";#N/A,#N/A,TRUE,"DCFOverviewPower";#N/A,#N/A,TRUE,"DCFOverviewGas";#N/A,#N/A,TRUE,"DCFOverviewWater";#N/A,#N/A,TRUE,"DCFOverviewVersorgung";#N/A,#N/A,TRUE,"ValuePower";#N/A,#N/A,TRUE,"ValueGas";#N/A,#N/A,TRUE,"ValueVersorgung";#N/A,#N/A,TRUE,"ValueWater";#N/A,#N/A,TRUE,"PlanPower";#N/A,#N/A,TRUE,"PlanGas";#N/A,#N/A,TRUE,"PlanWater";#N/A,#N/A,TRUE,"PlanVersorgung";#N/A,#N/A,TRUE,"DCFPower";#N/A,#N/A,TRUE,"DCFGas";#N/A,#N/A,TRUE,"DCFWater";#N/A,#N/A,TRUE,"DCFVersorgung";#N/A,#N/A,TRUE,"MatrixVersorgung"}</definedName>
    <definedName name="wrn.Print._.whole._.Report." localSheetId="1" hidden="1">{#N/A,#N/A,TRUE,"WaccPower";#N/A,#N/A,TRUE,"Model Assumptions";#N/A,#N/A,TRUE,"Financial Assumptions";#N/A,#N/A,TRUE,"Scenarios";#N/A,#N/A,TRUE,"SensitivitiesPower";#N/A,#N/A,TRUE,"SensitivitiesGas";#N/A,#N/A,TRUE,"Fixed Cost allocation table";#N/A,#N/A,TRUE,"SensitivitiesWater";#N/A,#N/A,TRUE,"Fixed Cost SWS Forecast";#N/A,#N/A,TRUE,"Historic balance sheet";#N/A,#N/A,TRUE,"Revenue per Client";#N/A,#N/A,TRUE,"Supply margin per Client";#N/A,#N/A,TRUE,"Multiples Calculation";#N/A,#N/A,TRUE,"Stadtwerke Comps";#N/A,#N/A,TRUE,"Electricity Comps";#N/A,#N/A,TRUE,"Gas Comps";#N/A,#N/A,TRUE,"Water Comps";#N/A,#N/A,TRUE,"DCFCoverPower";#N/A,#N/A,TRUE,"Power Volume &amp; Price Forecast";#N/A,#N/A,TRUE,"Stromabgabe 1999";#N/A,#N/A,TRUE,"RevenuesPower";#N/A,#N/A,TRUE,"Power Pricing";#N/A,#N/A,TRUE,"CostsPower";#N/A,#N/A,TRUE,"PlanPower";#N/A,#N/A,TRUE,"DCFPower";#N/A,#N/A,TRUE,"ValuePower";#N/A,#N/A,TRUE,"WaccCompPower";#N/A,#N/A,TRUE,"MatrixPower";#N/A,#N/A,TRUE,"DCFCoverGas";#N/A,#N/A,TRUE,"DCFOverviewGas";#N/A,#N/A,TRUE,"Gas Pricing";#N/A,#N/A,TRUE,"RevenuesGas";#N/A,#N/A,TRUE,"CostGas";#N/A,#N/A,TRUE,"Gas Volume &amp; Price Forecast";#N/A,#N/A,TRUE,"PlanGas";#N/A,#N/A,TRUE,"DCFGas";#N/A,#N/A,TRUE,"ValueGas";#N/A,#N/A,TRUE,"WaccGas";#N/A,#N/A,TRUE,"WaccCompGas";#N/A,#N/A,TRUE,"MatrixGas";#N/A,#N/A,TRUE,"DCFCoverWater";#N/A,#N/A,TRUE,"DCFCoverWater";#N/A,#N/A,TRUE,"Water Volume &amp; Price Forecast";#N/A,#N/A,TRUE,"Water Pricing";#N/A,#N/A,TRUE,"RevenuesWater";#N/A,#N/A,TRUE,"CostWater";#N/A,#N/A,TRUE,"PlanWater";#N/A,#N/A,TRUE,"DCFWater";#N/A,#N/A,TRUE,"ValueWater";#N/A,#N/A,TRUE,"WaccWater";#N/A,#N/A,TRUE,"WaccCompWater";#N/A,#N/A,TRUE,"MatrixWater";#N/A,#N/A,TRUE,"DCFCoverVersorgung";#N/A,#N/A,TRUE,"DCFOverviewPower";#N/A,#N/A,TRUE,"DCFOverviewWater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Print._.whole._.Report." hidden="1">{#N/A,#N/A,TRUE,"WaccPower";#N/A,#N/A,TRUE,"Model Assumptions";#N/A,#N/A,TRUE,"Financial Assumptions";#N/A,#N/A,TRUE,"Scenarios";#N/A,#N/A,TRUE,"SensitivitiesPower";#N/A,#N/A,TRUE,"SensitivitiesGas";#N/A,#N/A,TRUE,"Fixed Cost allocation table";#N/A,#N/A,TRUE,"SensitivitiesWater";#N/A,#N/A,TRUE,"Fixed Cost SWS Forecast";#N/A,#N/A,TRUE,"Historic balance sheet";#N/A,#N/A,TRUE,"Revenue per Client";#N/A,#N/A,TRUE,"Supply margin per Client";#N/A,#N/A,TRUE,"Multiples Calculation";#N/A,#N/A,TRUE,"Stadtwerke Comps";#N/A,#N/A,TRUE,"Electricity Comps";#N/A,#N/A,TRUE,"Gas Comps";#N/A,#N/A,TRUE,"Water Comps";#N/A,#N/A,TRUE,"DCFCoverPower";#N/A,#N/A,TRUE,"Power Volume &amp; Price Forecast";#N/A,#N/A,TRUE,"Stromabgabe 1999";#N/A,#N/A,TRUE,"RevenuesPower";#N/A,#N/A,TRUE,"Power Pricing";#N/A,#N/A,TRUE,"CostsPower";#N/A,#N/A,TRUE,"PlanPower";#N/A,#N/A,TRUE,"DCFPower";#N/A,#N/A,TRUE,"ValuePower";#N/A,#N/A,TRUE,"WaccCompPower";#N/A,#N/A,TRUE,"MatrixPower";#N/A,#N/A,TRUE,"DCFCoverGas";#N/A,#N/A,TRUE,"DCFOverviewGas";#N/A,#N/A,TRUE,"Gas Pricing";#N/A,#N/A,TRUE,"RevenuesGas";#N/A,#N/A,TRUE,"CostGas";#N/A,#N/A,TRUE,"Gas Volume &amp; Price Forecast";#N/A,#N/A,TRUE,"PlanGas";#N/A,#N/A,TRUE,"DCFGas";#N/A,#N/A,TRUE,"ValueGas";#N/A,#N/A,TRUE,"WaccGas";#N/A,#N/A,TRUE,"WaccCompGas";#N/A,#N/A,TRUE,"MatrixGas";#N/A,#N/A,TRUE,"DCFCoverWater";#N/A,#N/A,TRUE,"DCFCoverWater";#N/A,#N/A,TRUE,"Water Volume &amp; Price Forecast";#N/A,#N/A,TRUE,"Water Pricing";#N/A,#N/A,TRUE,"RevenuesWater";#N/A,#N/A,TRUE,"CostWater";#N/A,#N/A,TRUE,"PlanWater";#N/A,#N/A,TRUE,"DCFWater";#N/A,#N/A,TRUE,"ValueWater";#N/A,#N/A,TRUE,"WaccWater";#N/A,#N/A,TRUE,"WaccCompWater";#N/A,#N/A,TRUE,"MatrixWater";#N/A,#N/A,TRUE,"DCFCoverVersorgung";#N/A,#N/A,TRUE,"DCFOverviewPower";#N/A,#N/A,TRUE,"DCFOverviewWater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PrintAll." localSheetId="1" hidden="1">{"PA1",#N/A,FALSE,"BORDMW";"pa2",#N/A,FALSE,"BORDMW";"PA3",#N/A,FALSE,"BORDMW";"PA4",#N/A,FALSE,"BORDMW"}</definedName>
    <definedName name="wrn.PrintAll." hidden="1">{"PA1",#N/A,FALSE,"BORDMW";"pa2",#N/A,FALSE,"BORDMW";"PA3",#N/A,FALSE,"BORDMW";"PA4",#N/A,FALSE,"BORDMW"}</definedName>
    <definedName name="wrn.Printing._.the._.Model." localSheetId="1" hidden="1">{#N/A,#N/A,FALSE,"General Assumptions";#N/A,#N/A,FALSE,"Summary of Results";#N/A,#N/A,FALSE,"Waterfall - LFSRI";#N/A,#N/A,FALSE,"Sources &amp; Uses - Output";#N/A,#N/A,FALSE,"Existing Portfolio";#N/A,#N/A,FALSE,"1996 Development Schedule";#N/A,#N/A,FALSE,"New Development";#N/A,#N/A,FALSE,"New Acquisitions";#N/A,#N/A,FALSE,"Land Inventory";#N/A,#N/A,FALSE,"Balance Sheet Dec. 1996";#N/A,#N/A,FALSE,"Balance Sheet - Projected";#N/A,#N/A,FALSE,"Total Cash Flow -- Model";#N/A,#N/A,FALSE,"Total Cash Flow -- Output"}</definedName>
    <definedName name="wrn.Printing._.the._.Model." hidden="1">{#N/A,#N/A,FALSE,"General Assumptions";#N/A,#N/A,FALSE,"Summary of Results";#N/A,#N/A,FALSE,"Waterfall - LFSRI";#N/A,#N/A,FALSE,"Sources &amp; Uses - Output";#N/A,#N/A,FALSE,"Existing Portfolio";#N/A,#N/A,FALSE,"1996 Development Schedule";#N/A,#N/A,FALSE,"New Development";#N/A,#N/A,FALSE,"New Acquisitions";#N/A,#N/A,FALSE,"Land Inventory";#N/A,#N/A,FALSE,"Balance Sheet Dec. 1996";#N/A,#N/A,FALSE,"Balance Sheet - Projected";#N/A,#N/A,FALSE,"Total Cash Flow -- Model";#N/A,#N/A,FALSE,"Total Cash Flow -- Output"}</definedName>
    <definedName name="wrn.Profitability." localSheetId="1" hidden="1">{#N/A,"Good",TRUE,"Sheet1";#N/A,"Normal",TRUE,"Sheet1";#N/A,"Bad",TRUE,"Sheet1"}</definedName>
    <definedName name="wrn.Profitability." hidden="1">{#N/A,"Good",TRUE,"Sheet1";#N/A,"Normal",TRUE,"Sheet1";#N/A,"Bad",TRUE,"Sheet1"}</definedName>
    <definedName name="wrn.Proforma._.Review." localSheetId="1" hidden="1">{#N/A,#N/A,FALSE,"Occ and Rate";#N/A,#N/A,FALSE,"PF Input";#N/A,#N/A,FALSE,"Proforma Five Yr";#N/A,#N/A,FALSE,"Hotcomps"}</definedName>
    <definedName name="wrn.Proforma._.Review." hidden="1">{#N/A,#N/A,FALSE,"Occ and Rate";#N/A,#N/A,FALSE,"PF Input";#N/A,#N/A,FALSE,"Proforma Five Yr";#N/A,#N/A,FALSE,"Hotcomps"}</definedName>
    <definedName name="wrn.Program._.Compliance." localSheetId="1" hidden="1">{#N/A,#N/A,FALSE,"COMPLIANCE"}</definedName>
    <definedName name="wrn.Program._.Compliance." hidden="1">{#N/A,#N/A,FALSE,"COMPLIANCE"}</definedName>
    <definedName name="wrn.Property._.Description." localSheetId="1" hidden="1">{#N/A,#N/A,FALSE,"PROP. DESCRIPTION"}</definedName>
    <definedName name="wrn.Property._.Description." hidden="1">{#N/A,#N/A,FALSE,"PROP. DESCRIPTION"}</definedName>
    <definedName name="wrn.qtr." localSheetId="1" hidden="1">{"byqtr",#N/A,FALSE,"Worksheet"}</definedName>
    <definedName name="wrn.qtr." hidden="1">{"byqtr",#N/A,FALSE,"Worksheet"}</definedName>
    <definedName name="wrn.Report." localSheetId="1" hidden="1">{#N/A,#N/A,FALSE,"Loan Summary";#N/A,#N/A,FALSE,"NOI";"RR and Expir",#N/A,FALSE,"Rental";"Sales History",#N/A,FALSE,"Rental";#N/A,#N/A,FALSE,"Reserves"}</definedName>
    <definedName name="wrn.Report." hidden="1">{#N/A,#N/A,FALSE,"Loan Summary";#N/A,#N/A,FALSE,"NOI";"RR and Expir",#N/A,FALSE,"Rental";"Sales History",#N/A,FALSE,"Rental";#N/A,#N/A,FALSE,"Reserves"}</definedName>
    <definedName name="wrn.Report._.Tables." localSheetId="1" hidden="1">{"Penetration Analysis",#N/A,FALSE,"Comp.&amp; Market Penet.";"ADR Analysis",#N/A,FALSE,"Comp.&amp; Market Penet.";"New Supply",#N/A,FALSE,"Comp.&amp; Market Penet.";"MArket Occupancy",#N/A,FALSE,"Comp.&amp; Market Penet.";"Primarily Competition",#N/A,FALSE,"Comp.&amp; Market Penet."}</definedName>
    <definedName name="wrn.Report._.Tables." hidden="1">{"Penetration Analysis",#N/A,FALSE,"Comp.&amp; Market Penet.";"ADR Analysis",#N/A,FALSE,"Comp.&amp; Market Penet.";"New Supply",#N/A,FALSE,"Comp.&amp; Market Penet.";"MArket Occupancy",#N/A,FALSE,"Comp.&amp; Market Penet.";"Primarily Competition",#N/A,FALSE,"Comp.&amp; Market Penet."}</definedName>
    <definedName name="wrn.RRPROJECT." localSheetId="1" hidden="1">{"MT1",#N/A,FALSE,"RA_SL";"MT2",#N/A,FALSE,"RA_SL";"MT3",#N/A,FALSE,"RA_SL";"MT4",#N/A,FALSE,"RA_SL";"MT5",#N/A,FALSE,"RA_SL";"MT7",#N/A,FALSE,"RA_SL";"MT16",#N/A,FALSE,"RA_SL";"MT17",#N/A,FALSE,"RA_SL";"MT18",#N/A,FALSE,"RA_SL";"MT19",#N/A,FALSE,"RA_SL";"MT20",#N/A,FALSE,"RA_SL";"MT21",#N/A,FALSE,"RA_SL";"MT22",#N/A,FALSE,"RA_SL";"MT23",#N/A,FALSE,"RA_SL";"MT24",#N/A,FALSE,"RA_SL";"MT25",#N/A,FALSE,"RA_SL";"MT26",#N/A,FALSE,"RA_SL";"MT27",#N/A,FALSE,"RA_SL";"MT28",#N/A,FALSE,"RA_SL";"MT29",#N/A,FALSE,"RA_SL"}</definedName>
    <definedName name="wrn.RRPROJECT." hidden="1">{"MT1",#N/A,FALSE,"RA_SL";"MT2",#N/A,FALSE,"RA_SL";"MT3",#N/A,FALSE,"RA_SL";"MT4",#N/A,FALSE,"RA_SL";"MT5",#N/A,FALSE,"RA_SL";"MT7",#N/A,FALSE,"RA_SL";"MT16",#N/A,FALSE,"RA_SL";"MT17",#N/A,FALSE,"RA_SL";"MT18",#N/A,FALSE,"RA_SL";"MT19",#N/A,FALSE,"RA_SL";"MT20",#N/A,FALSE,"RA_SL";"MT21",#N/A,FALSE,"RA_SL";"MT22",#N/A,FALSE,"RA_SL";"MT23",#N/A,FALSE,"RA_SL";"MT24",#N/A,FALSE,"RA_SL";"MT25",#N/A,FALSE,"RA_SL";"MT26",#N/A,FALSE,"RA_SL";"MT27",#N/A,FALSE,"RA_SL";"MT28",#N/A,FALSE,"RA_SL";"MT29",#N/A,FALSE,"RA_SL"}</definedName>
    <definedName name="wrn.RRSUMMARY." localSheetId="1" hidden="1">{"RRSUMMARY",#N/A,FALSE,"RA_SL"}</definedName>
    <definedName name="wrn.RRSUMMARY." hidden="1">{"RRSUMMARY",#N/A,FALSE,"RA_SL"}</definedName>
    <definedName name="wrn.Saiwadi." localSheetId="1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wrn.Saiwadi.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wrn.sales." localSheetId="1" hidden="1">{"sales",#N/A,FALSE,"Sales";"sales existing",#N/A,FALSE,"Sales";"sales rd1",#N/A,FALSE,"Sales";"sales rd2",#N/A,FALSE,"Sales"}</definedName>
    <definedName name="wrn.sales." hidden="1">{"sales",#N/A,FALSE,"Sales";"sales existing",#N/A,FALSE,"Sales";"sales rd1",#N/A,FALSE,"Sales";"sales rd2",#N/A,FALSE,"Sales"}</definedName>
    <definedName name="wrn.Secondary._.Competition." localSheetId="1" hidden="1">{#N/A,#N/A,FALSE,"Secondary"}</definedName>
    <definedName name="wrn.Secondary._.Competition." hidden="1">{#N/A,#N/A,FALSE,"Secondary"}</definedName>
    <definedName name="wrn.SHORT." localSheetId="1" hidden="1">{"CREDIT STATISTICS",#N/A,FALSE,"STATS";"CF_AND_IS",#N/A,FALSE,"PLAN";"BALSHEET",#N/A,FALSE,"BALANCE SHEET"}</definedName>
    <definedName name="wrn.SHORT." hidden="1">{"CREDIT STATISTICS",#N/A,FALSE,"STATS";"CF_AND_IS",#N/A,FALSE,"PLAN";"BALSHEET",#N/A,FALSE,"BALANCE SHEET"}</definedName>
    <definedName name="wrn.stages." localSheetId="1" hidden="1">{#N/A,#N/A,FALSE,"rev-stg format";#N/A,#N/A,FALSE,"conf-uncnf";#N/A,#N/A,FALSE,"stg-plot";#N/A,#N/A,FALSE,"stg-days"}</definedName>
    <definedName name="wrn.stages." hidden="1">{#N/A,#N/A,FALSE,"rev-stg format";#N/A,#N/A,FALSE,"conf-uncnf";#N/A,#N/A,FALSE,"stg-plot";#N/A,#N/A,FALSE,"stg-days"}</definedName>
    <definedName name="wrn.sum._.ops." localSheetId="1" hidden="1">{"schedule",#N/A,FALSE,"Sum Op's";"input area",#N/A,FALSE,"Sum Op's"}</definedName>
    <definedName name="wrn.sum._.ops." hidden="1">{"schedule",#N/A,FALSE,"Sum Op's";"input area",#N/A,FALSE,"Sum Op's"}</definedName>
    <definedName name="wrn.SUMMARY." localSheetId="1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wrn.SUMMARY.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wrn.Summary._.Overview." localSheetId="1" hidden="1">{#N/A,#N/A,FALSE,"OVERVIEW"}</definedName>
    <definedName name="wrn.Summary._.Overview." hidden="1">{#N/A,#N/A,FALSE,"OVERVIEW"}</definedName>
    <definedName name="wrn.SUN1." localSheetId="1" hidden="1">{#N/A,#N/A,FALSE,"Assumptions";#N/A,#N/A,FALSE,"office";#N/A,#N/A,FALSE,"monthly"}</definedName>
    <definedName name="wrn.SUN1." hidden="1">{#N/A,#N/A,FALSE,"Assumptions";#N/A,#N/A,FALSE,"office";#N/A,#N/A,FALSE,"monthly"}</definedName>
    <definedName name="wrn.SunSteel." localSheetId="1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wrn.SunSteel.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wrn.Supply._.Additions." localSheetId="1" hidden="1">{#N/A,#N/A,FALSE,"Supply Addn"}</definedName>
    <definedName name="wrn.Supply._.Additions." hidden="1">{#N/A,#N/A,FALSE,"Supply Addn"}</definedName>
    <definedName name="wrn.Supporting._.Schedules." localSheetId="1" hidden="1">{#N/A,#N/A,TRUE,"ACC RENT";#N/A,#N/A,TRUE,"ACCT REC";#N/A,#N/A,TRUE,"RET EARN";#N/A,#N/A,TRUE,"PPE";#N/A,#N/A,TRUE,"TAXES PAY";#N/A,#N/A,TRUE,"WORK CAP";#N/A,#N/A,TRUE,"CASH FLOW";#N/A,#N/A,TRUE,"SERIES A LOAN"}</definedName>
    <definedName name="wrn.Supporting._.Schedules." hidden="1">{#N/A,#N/A,TRUE,"ACC RENT";#N/A,#N/A,TRUE,"ACCT REC";#N/A,#N/A,TRUE,"RET EARN";#N/A,#N/A,TRUE,"PPE";#N/A,#N/A,TRUE,"TAXES PAY";#N/A,#N/A,TRUE,"WORK CAP";#N/A,#N/A,TRUE,"CASH FLOW";#N/A,#N/A,TRUE,"SERIES A LOAN"}</definedName>
    <definedName name="wrn.SWATINORMAL." localSheetId="1" hidden="1">{#N/A,#N/A,FALSE,"BANKLIMITS";#N/A,#N/A,FALSE,"OPSTATE";#N/A,#N/A,FALSE,"BSLIABILITY";#N/A,#N/A,FALSE,"BSASSETS";#N/A,#N/A,FALSE,"CABUILDUP";#N/A,#N/A,FALSE,"WCASSESS";#N/A,#N/A,FALSE,"FUNDFLOW";#N/A,#N/A,FALSE,"DSCR";#N/A,#N/A,FALSE,"RATIOS";#N/A,#N/A,FALSE,"Dep"}</definedName>
    <definedName name="wrn.SWATINORMAL." hidden="1">{#N/A,#N/A,FALSE,"BANKLIMITS";#N/A,#N/A,FALSE,"OPSTATE";#N/A,#N/A,FALSE,"BSLIABILITY";#N/A,#N/A,FALSE,"BSASSETS";#N/A,#N/A,FALSE,"CABUILDUP";#N/A,#N/A,FALSE,"WCASSESS";#N/A,#N/A,FALSE,"FUNDFLOW";#N/A,#N/A,FALSE,"DSCR";#N/A,#N/A,FALSE,"RATIOS";#N/A,#N/A,FALSE,"Dep"}</definedName>
    <definedName name="wrn.TANASBOURNE._.ONLY." localSheetId="1" hidden="1">{#N/A,#N/A,FALSE,"Expense Comparison"}</definedName>
    <definedName name="wrn.TANASBOURNE._.ONLY." hidden="1">{#N/A,#N/A,FALSE,"Expense Comparison"}</definedName>
    <definedName name="wrn.Tenants." localSheetId="1" hidden="1">{#N/A,#N/A,FALSE,"TENANTS"}</definedName>
    <definedName name="wrn.Tenants." hidden="1">{#N/A,#N/A,FALSE,"TENANTS"}</definedName>
    <definedName name="wrn.test." localSheetId="1" hidden="1">{"ADR Analysis",#N/A,FALSE,"Comp.&amp; Market Penet.";"Penetration Analysis",#N/A,FALSE,"Comp.&amp; Market Penet."}</definedName>
    <definedName name="wrn.test." hidden="1">{"ADR Analysis",#N/A,FALSE,"Comp.&amp; Market Penet.";"Penetration Analysis",#N/A,FALSE,"Comp.&amp; Market Penet."}</definedName>
    <definedName name="wrn.Total." localSheetId="1" hidden="1">{#N/A,#N/A,FALSE,"Exec Sum";#N/A,#N/A,FALSE,"Rent Rate Comp";#N/A,#N/A,FALSE,"Rate, NPV Comp";#N/A,#N/A,FALSE,"Opt A NNN";#N/A,#N/A,FALSE,"15-yr Opt. A Sum";#N/A,#N/A,FALSE,"15-yr Opt A Other Costs";#N/A,#N/A,FALSE,"10-yr Opt. A Sum";#N/A,#N/A,FALSE,"10-yr Opt A Other Costs";#N/A,#N/A,FALSE,"NPV Calc"}</definedName>
    <definedName name="wrn.Total." hidden="1">{#N/A,#N/A,FALSE,"Exec Sum";#N/A,#N/A,FALSE,"Rent Rate Comp";#N/A,#N/A,FALSE,"Rate, NPV Comp";#N/A,#N/A,FALSE,"Opt A NNN";#N/A,#N/A,FALSE,"15-yr Opt. A Sum";#N/A,#N/A,FALSE,"15-yr Opt A Other Costs";#N/A,#N/A,FALSE,"10-yr Opt. A Sum";#N/A,#N/A,FALSE,"10-yr Opt A Other Costs";#N/A,#N/A,FALSE,"NPV Calc"}</definedName>
    <definedName name="wrn.Total._.Print." localSheetId="1" hidden="1">{#N/A,#N/A,TRUE,"Cover Sheet";#N/A,#N/A,TRUE,"Contents";#N/A,#N/A,TRUE,"Model Assumptions";#N/A,#N/A,TRUE,"Financial Assumptions";#N/A,#N/A,TRUE,"Scenarios";#N/A,#N/A,TRUE,"SensitivitiesPower";#N/A,#N/A,TRUE,"SensitivitiesGas";#N/A,#N/A,TRUE,"SensitivitiesWater";#N/A,#N/A,TRUE,"Fixed Cost allocation table";#N/A,#N/A,TRUE,"Historic balance sheet";#N/A,#N/A,TRUE,"Stadtwerke Comps";#N/A,#N/A,TRUE,"Electricity Comps";#N/A,#N/A,TRUE,"Gas Comps";#N/A,#N/A,TRUE,"Water Comps";#N/A,#N/A,TRUE,"DCFCoverPower";#N/A,#N/A,TRUE,"DCFOverviewPower";#N/A,#N/A,TRUE,"RevenuesPower";#N/A,#N/A,TRUE,"CostsPower";#N/A,#N/A,TRUE,"PlanPower";#N/A,#N/A,TRUE,"DCFPower";#N/A,#N/A,TRUE,"ValuePower";#N/A,#N/A,TRUE,"WaccPower";#N/A,#N/A,TRUE,"WaccCompPower";#N/A,#N/A,TRUE,"MatrixPower";#N/A,#N/A,TRUE,"DCFCoverGas";#N/A,#N/A,TRUE,"DCFOverviewGas";#N/A,#N/A,TRUE,"RevenuesGas";#N/A,#N/A,TRUE,"CostGas";#N/A,#N/A,TRUE,"PlanGas";#N/A,#N/A,TRUE,"DCFGas";#N/A,#N/A,TRUE,"ValueGas";#N/A,#N/A,TRUE,"WaccGas";#N/A,#N/A,TRUE,"WaccCompGas";#N/A,#N/A,TRUE,"MatrixGas";#N/A,#N/A,TRUE,"DCFCoverWater";#N/A,#N/A,TRUE,"DCFOverviewWater";#N/A,#N/A,TRUE,"RevenuesWater";#N/A,#N/A,TRUE,"CostWater";#N/A,#N/A,TRUE,"PlanWater";#N/A,#N/A,TRUE,"DCFWater";#N/A,#N/A,TRUE,"ValueWater";#N/A,#N/A,TRUE,"WaccWater";#N/A,#N/A,TRUE,"WaccWater";#N/A,#N/A,TRUE,"WaccCompWater";#N/A,#N/A,TRUE,"MatrixWater";#N/A,#N/A,TRUE,"DCFCoverVersorgung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Total._.Print." hidden="1">{#N/A,#N/A,TRUE,"Cover Sheet";#N/A,#N/A,TRUE,"Contents";#N/A,#N/A,TRUE,"Model Assumptions";#N/A,#N/A,TRUE,"Financial Assumptions";#N/A,#N/A,TRUE,"Scenarios";#N/A,#N/A,TRUE,"SensitivitiesPower";#N/A,#N/A,TRUE,"SensitivitiesGas";#N/A,#N/A,TRUE,"SensitivitiesWater";#N/A,#N/A,TRUE,"Fixed Cost allocation table";#N/A,#N/A,TRUE,"Historic balance sheet";#N/A,#N/A,TRUE,"Stadtwerke Comps";#N/A,#N/A,TRUE,"Electricity Comps";#N/A,#N/A,TRUE,"Gas Comps";#N/A,#N/A,TRUE,"Water Comps";#N/A,#N/A,TRUE,"DCFCoverPower";#N/A,#N/A,TRUE,"DCFOverviewPower";#N/A,#N/A,TRUE,"RevenuesPower";#N/A,#N/A,TRUE,"CostsPower";#N/A,#N/A,TRUE,"PlanPower";#N/A,#N/A,TRUE,"DCFPower";#N/A,#N/A,TRUE,"ValuePower";#N/A,#N/A,TRUE,"WaccPower";#N/A,#N/A,TRUE,"WaccCompPower";#N/A,#N/A,TRUE,"MatrixPower";#N/A,#N/A,TRUE,"DCFCoverGas";#N/A,#N/A,TRUE,"DCFOverviewGas";#N/A,#N/A,TRUE,"RevenuesGas";#N/A,#N/A,TRUE,"CostGas";#N/A,#N/A,TRUE,"PlanGas";#N/A,#N/A,TRUE,"DCFGas";#N/A,#N/A,TRUE,"ValueGas";#N/A,#N/A,TRUE,"WaccGas";#N/A,#N/A,TRUE,"WaccCompGas";#N/A,#N/A,TRUE,"MatrixGas";#N/A,#N/A,TRUE,"DCFCoverWater";#N/A,#N/A,TRUE,"DCFOverviewWater";#N/A,#N/A,TRUE,"RevenuesWater";#N/A,#N/A,TRUE,"CostWater";#N/A,#N/A,TRUE,"PlanWater";#N/A,#N/A,TRUE,"DCFWater";#N/A,#N/A,TRUE,"ValueWater";#N/A,#N/A,TRUE,"WaccWater";#N/A,#N/A,TRUE,"WaccWater";#N/A,#N/A,TRUE,"WaccCompWater";#N/A,#N/A,TRUE,"MatrixWater";#N/A,#N/A,TRUE,"DCFCoverVersorgung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TOTAL._.SHEETS." localSheetId="1" hidden="1">{#N/A,#N/A,FALSE,"DEV COSTS";#N/A,#N/A,FALSE,"10-YR C. F."}</definedName>
    <definedName name="wrn.TOTAL._.SHEETS." hidden="1">{#N/A,#N/A,FALSE,"DEV COSTS";#N/A,#N/A,FALSE,"10-YR C. F."}</definedName>
    <definedName name="wrn.trial." localSheetId="1" hidden="1">{#N/A,#N/A,FALSE,"mpph1";#N/A,#N/A,FALSE,"mpmseb";#N/A,#N/A,FALSE,"mpph2"}</definedName>
    <definedName name="wrn.trial." hidden="1">{#N/A,#N/A,FALSE,"mpph1";#N/A,#N/A,FALSE,"mpmseb";#N/A,#N/A,FALSE,"mpph2"}</definedName>
    <definedName name="wrn.Valuation._.Summaries." localSheetId="1" hidden="1">{#N/A,#N/A,FALSE,"Cover Sheet";#N/A,#N/A,FALSE,"Financial Assumptions";#N/A,#N/A,FALSE,"DCFOverviewPower";#N/A,#N/A,FALSE,"DCFOverviewGas";#N/A,#N/A,FALSE,"DCFOverviewWater";#N/A,#N/A,FALSE,"DCFOverviewVersorgung"}</definedName>
    <definedName name="wrn.Valuation._.Summaries." hidden="1">{#N/A,#N/A,FALSE,"Cover Sheet";#N/A,#N/A,FALSE,"Financial Assumptions";#N/A,#N/A,FALSE,"DCFOverviewPower";#N/A,#N/A,FALSE,"DCFOverviewGas";#N/A,#N/A,FALSE,"DCFOverviewWater";#N/A,#N/A,FALSE,"DCFOverviewVersorgung"}</definedName>
    <definedName name="wrn.Versorgungs._.GmbH._.Data." localSheetId="1" hidden="1">{#N/A,#N/A,FALSE,"DCFCoverVersorgung";#N/A,#N/A,FALSE,"DCFOverviewVersorgung";#N/A,#N/A,FALSE,"PlanVersorgung";#N/A,#N/A,FALSE,"DCFVersorgung";#N/A,#N/A,FALSE,"ValueVersorgung";#N/A,#N/A,FALSE,"WaccVersorgung";#N/A,#N/A,FALSE,"WaccVersorgung";#N/A,#N/A,FALSE,"WaccCompVersorgung";#N/A,#N/A,FALSE,"MatrixVersorgung"}</definedName>
    <definedName name="wrn.Versorgungs._.GmbH._.Data." hidden="1">{#N/A,#N/A,FALSE,"DCFCoverVersorgung";#N/A,#N/A,FALSE,"DCFOverviewVersorgung";#N/A,#N/A,FALSE,"PlanVersorgung";#N/A,#N/A,FALSE,"DCFVersorgung";#N/A,#N/A,FALSE,"ValueVersorgung";#N/A,#N/A,FALSE,"WaccVersorgung";#N/A,#N/A,FALSE,"WaccVersorgung";#N/A,#N/A,FALSE,"WaccCompVersorgung";#N/A,#N/A,FALSE,"MatrixVersorgung"}</definedName>
    <definedName name="wrn.Vs.._.Bud._.Month." localSheetId="1" hidden="1">{#N/A,#N/A,FALSE,"Graph-B";"Month SumOps",#N/A,FALSE,"SumOps";"Month SumExp",#N/A,FALSE,"SumExp";"Month ExpDept",#N/A,FALSE,"ExpDept"}</definedName>
    <definedName name="wrn.Vs.._.Bud._.Month." hidden="1">{#N/A,#N/A,FALSE,"Graph-B";"Month SumOps",#N/A,FALSE,"SumOps";"Month SumExp",#N/A,FALSE,"SumExp";"Month ExpDept",#N/A,FALSE,"ExpDept"}</definedName>
    <definedName name="wrn.Vs.._.BudFcst._.Month." localSheetId="1" hidden="1">{"May SumExp",#N/A,FALSE,"SumExp";#N/A,#N/A,FALSE,"Graph-F";"May SumOps",#N/A,FALSE,"SumOps";"May ExpDept",#N/A,FALSE,"ExpDept"}</definedName>
    <definedName name="wrn.Vs.._.BudFcst._.Month." hidden="1">{"May SumExp",#N/A,FALSE,"SumExp";#N/A,#N/A,FALSE,"Graph-F";"May SumOps",#N/A,FALSE,"SumOps";"May ExpDept",#N/A,FALSE,"ExpDept"}</definedName>
    <definedName name="wrn.Working._.Party._.List." localSheetId="1" hidden="1">{#N/A,#N/A,FALSE,"Working List"}</definedName>
    <definedName name="wrn.Working._.Party._.List." hidden="1">{#N/A,#N/A,FALSE,"Working List"}</definedName>
    <definedName name="wrn.Yuma." localSheetId="1" hidden="1">{#N/A,#N/A,FALSE,"Project Summary";#N/A,#N/A,FALSE,"Detail Estimate";#N/A,#N/A,FALSE,"Cashflow Schedule";#N/A,#N/A,FALSE,"Pro Forma"}</definedName>
    <definedName name="wrn.Yuma." hidden="1">{#N/A,#N/A,FALSE,"Project Summary";#N/A,#N/A,FALSE,"Detail Estimate";#N/A,#N/A,FALSE,"Cashflow Schedule";#N/A,#N/A,FALSE,"Pro Forma"}</definedName>
    <definedName name="xyz" localSheetId="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xyz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yy" localSheetId="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yy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64" i="24" l="1"/>
  <c r="H64" i="24" s="1"/>
  <c r="F33" i="24"/>
  <c r="J60" i="24"/>
  <c r="J57" i="24"/>
  <c r="J58" i="24"/>
  <c r="J55" i="24"/>
  <c r="J54" i="24"/>
  <c r="I35" i="24"/>
  <c r="H88" i="24"/>
  <c r="F88" i="24"/>
  <c r="C87" i="24"/>
  <c r="F86" i="24"/>
  <c r="H86" i="24" s="1"/>
  <c r="F85" i="24"/>
  <c r="H85" i="24" s="1"/>
  <c r="F84" i="24"/>
  <c r="H84" i="24" s="1"/>
  <c r="F83" i="24"/>
  <c r="H83" i="24" s="1"/>
  <c r="F82" i="24"/>
  <c r="H82" i="24" s="1"/>
  <c r="F81" i="24"/>
  <c r="H81" i="24" s="1"/>
  <c r="F80" i="24"/>
  <c r="H80" i="24" s="1"/>
  <c r="F79" i="24"/>
  <c r="H79" i="24" s="1"/>
  <c r="F78" i="24"/>
  <c r="H78" i="24" s="1"/>
  <c r="F77" i="24"/>
  <c r="H77" i="24" s="1"/>
  <c r="F76" i="24"/>
  <c r="H76" i="24" s="1"/>
  <c r="F75" i="24"/>
  <c r="H75" i="24" s="1"/>
  <c r="F74" i="24"/>
  <c r="H74" i="24" s="1"/>
  <c r="F73" i="24"/>
  <c r="H73" i="24" s="1"/>
  <c r="F72" i="24"/>
  <c r="H72" i="24" s="1"/>
  <c r="F71" i="24"/>
  <c r="H71" i="24" s="1"/>
  <c r="F70" i="24"/>
  <c r="H70" i="24" s="1"/>
  <c r="F69" i="24"/>
  <c r="H69" i="24" s="1"/>
  <c r="D69" i="24"/>
  <c r="F68" i="24"/>
  <c r="H68" i="24" s="1"/>
  <c r="D68" i="24"/>
  <c r="F67" i="24"/>
  <c r="H67" i="24" s="1"/>
  <c r="D67" i="24"/>
  <c r="H66" i="24"/>
  <c r="F66" i="24"/>
  <c r="D66" i="24"/>
  <c r="F65" i="24"/>
  <c r="H65" i="24" s="1"/>
  <c r="D65" i="24"/>
  <c r="D87" i="24" s="1"/>
  <c r="I34" i="24"/>
  <c r="C21" i="8"/>
  <c r="D21" i="8" s="1"/>
  <c r="C17" i="8"/>
  <c r="C18" i="8"/>
  <c r="C19" i="8"/>
  <c r="E19" i="8" s="1"/>
  <c r="C20" i="8"/>
  <c r="C24" i="8"/>
  <c r="C25" i="8"/>
  <c r="D18" i="8"/>
  <c r="E17" i="8"/>
  <c r="C16" i="8"/>
  <c r="E16" i="8" s="1"/>
  <c r="D10" i="8"/>
  <c r="D6" i="8"/>
  <c r="D7" i="8"/>
  <c r="D5" i="8"/>
  <c r="E5" i="8" s="1"/>
  <c r="D4" i="8"/>
  <c r="D3" i="8"/>
  <c r="C6" i="8"/>
  <c r="C10" i="8"/>
  <c r="C7" i="8"/>
  <c r="E7" i="8" s="1"/>
  <c r="C5" i="8"/>
  <c r="C3" i="8"/>
  <c r="D2" i="8"/>
  <c r="D11" i="8"/>
  <c r="C11" i="8"/>
  <c r="E11" i="8" s="1"/>
  <c r="C2" i="8"/>
  <c r="C4" i="8"/>
  <c r="E18" i="8"/>
  <c r="D16" i="8"/>
  <c r="B26" i="8"/>
  <c r="C23" i="25"/>
  <c r="E22" i="25"/>
  <c r="F22" i="25" s="1"/>
  <c r="D22" i="25"/>
  <c r="E21" i="25"/>
  <c r="F21" i="25" s="1"/>
  <c r="D21" i="25"/>
  <c r="F20" i="25"/>
  <c r="E20" i="25"/>
  <c r="D20" i="25"/>
  <c r="E19" i="25"/>
  <c r="F19" i="25" s="1"/>
  <c r="D19" i="25"/>
  <c r="E18" i="25"/>
  <c r="F18" i="25" s="1"/>
  <c r="D18" i="25"/>
  <c r="E17" i="25"/>
  <c r="F17" i="25" s="1"/>
  <c r="D17" i="25"/>
  <c r="F16" i="25"/>
  <c r="E16" i="25"/>
  <c r="D16" i="25"/>
  <c r="E15" i="25"/>
  <c r="F15" i="25" s="1"/>
  <c r="D15" i="25"/>
  <c r="E14" i="25"/>
  <c r="F14" i="25" s="1"/>
  <c r="D14" i="25"/>
  <c r="E13" i="25"/>
  <c r="F13" i="25" s="1"/>
  <c r="D13" i="25"/>
  <c r="F12" i="25"/>
  <c r="E12" i="25"/>
  <c r="D12" i="25"/>
  <c r="E11" i="25"/>
  <c r="F11" i="25" s="1"/>
  <c r="D11" i="25"/>
  <c r="E10" i="25"/>
  <c r="F10" i="25" s="1"/>
  <c r="D10" i="25"/>
  <c r="E9" i="25"/>
  <c r="F9" i="25" s="1"/>
  <c r="D9" i="25"/>
  <c r="F8" i="25"/>
  <c r="E8" i="25"/>
  <c r="D8" i="25"/>
  <c r="D7" i="25"/>
  <c r="D23" i="25" s="1"/>
  <c r="H35" i="24"/>
  <c r="H37" i="24"/>
  <c r="H41" i="24"/>
  <c r="H43" i="24"/>
  <c r="H45" i="24"/>
  <c r="H49" i="24"/>
  <c r="H51" i="24"/>
  <c r="H53" i="24"/>
  <c r="H14" i="24"/>
  <c r="H15" i="24"/>
  <c r="H16" i="24"/>
  <c r="H17" i="24"/>
  <c r="H18" i="24"/>
  <c r="H19" i="24"/>
  <c r="H20" i="24"/>
  <c r="H21" i="24"/>
  <c r="H22" i="24"/>
  <c r="H23" i="24"/>
  <c r="H24" i="24"/>
  <c r="H25" i="24"/>
  <c r="D5" i="24"/>
  <c r="D6" i="24"/>
  <c r="D7" i="24"/>
  <c r="D8" i="24"/>
  <c r="D9" i="24"/>
  <c r="D10" i="24"/>
  <c r="D11" i="24"/>
  <c r="D12" i="24"/>
  <c r="D13" i="24"/>
  <c r="D14" i="24"/>
  <c r="D15" i="24"/>
  <c r="D16" i="24"/>
  <c r="D17" i="24"/>
  <c r="D18" i="24"/>
  <c r="D19" i="24"/>
  <c r="D20" i="24"/>
  <c r="D21" i="24"/>
  <c r="D22" i="24"/>
  <c r="D23" i="24"/>
  <c r="D24" i="24"/>
  <c r="F57" i="24"/>
  <c r="F52" i="24"/>
  <c r="H52" i="24" s="1"/>
  <c r="F50" i="24"/>
  <c r="H50" i="24" s="1"/>
  <c r="F46" i="24"/>
  <c r="H46" i="24" s="1"/>
  <c r="F44" i="24"/>
  <c r="H44" i="24" s="1"/>
  <c r="F38" i="24"/>
  <c r="H38" i="24" s="1"/>
  <c r="D36" i="24"/>
  <c r="F34" i="24"/>
  <c r="H34" i="24" s="1"/>
  <c r="F48" i="24"/>
  <c r="H48" i="24" s="1"/>
  <c r="F40" i="24"/>
  <c r="H40" i="24" s="1"/>
  <c r="F55" i="24"/>
  <c r="H55" i="24" s="1"/>
  <c r="F54" i="24"/>
  <c r="H54" i="24" s="1"/>
  <c r="F53" i="24"/>
  <c r="F51" i="24"/>
  <c r="F49" i="24"/>
  <c r="F47" i="24"/>
  <c r="H47" i="24" s="1"/>
  <c r="F45" i="24"/>
  <c r="F43" i="24"/>
  <c r="F41" i="24"/>
  <c r="F39" i="24"/>
  <c r="H39" i="24" s="1"/>
  <c r="F37" i="24"/>
  <c r="D37" i="24"/>
  <c r="F35" i="24"/>
  <c r="D35" i="24"/>
  <c r="H33" i="24"/>
  <c r="F26" i="24"/>
  <c r="H3" i="24"/>
  <c r="F5" i="24"/>
  <c r="F6" i="24"/>
  <c r="F7" i="24"/>
  <c r="F8" i="24"/>
  <c r="F9" i="24"/>
  <c r="F10" i="24"/>
  <c r="F11" i="24"/>
  <c r="F12" i="24"/>
  <c r="F13" i="24"/>
  <c r="F14" i="24"/>
  <c r="F15" i="24"/>
  <c r="F16" i="24"/>
  <c r="F17" i="24"/>
  <c r="F18" i="24"/>
  <c r="F19" i="24"/>
  <c r="F20" i="24"/>
  <c r="F21" i="24"/>
  <c r="F22" i="24"/>
  <c r="F23" i="24"/>
  <c r="F24" i="24"/>
  <c r="F25" i="24"/>
  <c r="H87" i="24" l="1"/>
  <c r="F87" i="24"/>
  <c r="F89" i="24" s="1"/>
  <c r="D19" i="8"/>
  <c r="D17" i="8"/>
  <c r="E3" i="8"/>
  <c r="E6" i="8"/>
  <c r="E10" i="8"/>
  <c r="E4" i="8"/>
  <c r="D12" i="8"/>
  <c r="E2" i="8"/>
  <c r="C12" i="8"/>
  <c r="D34" i="24"/>
  <c r="D38" i="24"/>
  <c r="F42" i="24"/>
  <c r="H42" i="24" s="1"/>
  <c r="C56" i="24"/>
  <c r="F36" i="24"/>
  <c r="D56" i="24" l="1"/>
  <c r="H36" i="24"/>
  <c r="H56" i="24" s="1"/>
  <c r="H89" i="24"/>
  <c r="G89" i="24" s="1"/>
  <c r="G87" i="24"/>
  <c r="E12" i="8"/>
  <c r="F56" i="24"/>
  <c r="F58" i="24" s="1"/>
  <c r="G56" i="24" l="1"/>
  <c r="H5" i="24"/>
  <c r="H6" i="24"/>
  <c r="H7" i="24"/>
  <c r="H8" i="24"/>
  <c r="H9" i="24"/>
  <c r="H10" i="24"/>
  <c r="H11" i="24"/>
  <c r="H12" i="24"/>
  <c r="H13" i="24"/>
  <c r="F4" i="24"/>
  <c r="D4" i="24"/>
  <c r="C26" i="24"/>
  <c r="C26" i="8" l="1"/>
  <c r="H26" i="24"/>
  <c r="H4" i="24"/>
  <c r="D26" i="24" l="1"/>
  <c r="G26" i="24" l="1"/>
  <c r="D24" i="8"/>
  <c r="D25" i="8"/>
  <c r="B12" i="8" l="1"/>
  <c r="E13" i="8" l="1"/>
  <c r="G12" i="8" l="1"/>
  <c r="F12" i="8"/>
  <c r="E21" i="8" l="1"/>
  <c r="E25" i="8"/>
  <c r="E24" i="8"/>
  <c r="E20" i="8" l="1"/>
  <c r="E26" i="8" s="1"/>
  <c r="D20" i="8"/>
  <c r="D26" i="8" l="1"/>
  <c r="H57" i="24"/>
  <c r="H58" i="24" s="1"/>
  <c r="G58" i="24" s="1"/>
</calcChain>
</file>

<file path=xl/sharedStrings.xml><?xml version="1.0" encoding="utf-8"?>
<sst xmlns="http://schemas.openxmlformats.org/spreadsheetml/2006/main" count="158" uniqueCount="79">
  <si>
    <t>Particulars</t>
  </si>
  <si>
    <t>Project expenses</t>
  </si>
  <si>
    <t>Estimated Cost as per Cost Vetting</t>
  </si>
  <si>
    <t>Difference between both CA</t>
  </si>
  <si>
    <t>Remark</t>
  </si>
  <si>
    <t xml:space="preserve">Land Cost </t>
  </si>
  <si>
    <t xml:space="preserve"> Interest Cost</t>
  </si>
  <si>
    <t xml:space="preserve">Total Cost </t>
  </si>
  <si>
    <t>Cost incurred as %age total cost of that Component</t>
  </si>
  <si>
    <t xml:space="preserve">Total </t>
  </si>
  <si>
    <t>TOTAL</t>
  </si>
  <si>
    <t>Contingency Cost</t>
  </si>
  <si>
    <t>Floor</t>
  </si>
  <si>
    <t>Full Value after completion</t>
  </si>
  <si>
    <t>Incurred Cost as per CA till 31.07.2023</t>
  </si>
  <si>
    <t>% of work completed</t>
  </si>
  <si>
    <t>Ground Floor</t>
  </si>
  <si>
    <t>Sr.</t>
  </si>
  <si>
    <t>Cost incurred as %age of cost incurred as CA Certificate</t>
  </si>
  <si>
    <t>1st Floor</t>
  </si>
  <si>
    <t>2nd Floor</t>
  </si>
  <si>
    <t>3rd Floor</t>
  </si>
  <si>
    <t>4th Floor</t>
  </si>
  <si>
    <t>5th Floor</t>
  </si>
  <si>
    <t>6th Floor</t>
  </si>
  <si>
    <t>7th Floor</t>
  </si>
  <si>
    <t>8th Floor</t>
  </si>
  <si>
    <t>9th Floor</t>
  </si>
  <si>
    <t>10th Floor</t>
  </si>
  <si>
    <t>11th Floor</t>
  </si>
  <si>
    <t>12th Floor</t>
  </si>
  <si>
    <t>13th Floor</t>
  </si>
  <si>
    <t>14th Floor</t>
  </si>
  <si>
    <t>15th Floor</t>
  </si>
  <si>
    <t>16th Floor</t>
  </si>
  <si>
    <t>Completed Area in Sq. M.</t>
  </si>
  <si>
    <t xml:space="preserve">Rate per Sq. M. </t>
  </si>
  <si>
    <t xml:space="preserve"> Estimated Cost (in Cr.) </t>
  </si>
  <si>
    <t>Construction Cost of Sale Building</t>
  </si>
  <si>
    <t>17th Floor</t>
  </si>
  <si>
    <t>18th Floor</t>
  </si>
  <si>
    <t>19th Floor</t>
  </si>
  <si>
    <t>20th Floor</t>
  </si>
  <si>
    <t>OHT / LMR</t>
  </si>
  <si>
    <t>REHAB BUILDING</t>
  </si>
  <si>
    <r>
      <t xml:space="preserve">Actual Expenditure till date in </t>
    </r>
    <r>
      <rPr>
        <b/>
        <sz val="11"/>
        <color rgb="FF000000"/>
        <rFont val="Rupee Foradian"/>
        <family val="2"/>
      </rPr>
      <t xml:space="preserve">` </t>
    </r>
  </si>
  <si>
    <t>Excavation Cost</t>
  </si>
  <si>
    <t>Construction Area in Sq. M.</t>
  </si>
  <si>
    <t>SUB - TOTAL</t>
  </si>
  <si>
    <t>Stack Parking</t>
  </si>
  <si>
    <t>Stagewise pecentage of work completion</t>
  </si>
  <si>
    <t>Percentage</t>
  </si>
  <si>
    <t>Extra 10% for Excavation &amp; Piling Work</t>
  </si>
  <si>
    <t>RCC Footing/Foundation</t>
  </si>
  <si>
    <t>RCC Plinth</t>
  </si>
  <si>
    <t>Full Building RCC</t>
  </si>
  <si>
    <t>Internal Brick work</t>
  </si>
  <si>
    <t>External Brickwork</t>
  </si>
  <si>
    <t>Internal plastering</t>
  </si>
  <si>
    <t xml:space="preserve"> External plastering</t>
  </si>
  <si>
    <t>Doors &amp; Windows</t>
  </si>
  <si>
    <t>Flooring, Tiling, Kitchen Platform</t>
  </si>
  <si>
    <t>Internal painting</t>
  </si>
  <si>
    <t>External painting</t>
  </si>
  <si>
    <t>Electrification, plumbing &amp; Sanitary installation</t>
  </si>
  <si>
    <t>Lift Installation</t>
  </si>
  <si>
    <t>Passage, Staircase &amp; Lobby development</t>
  </si>
  <si>
    <t>External developments / Final finishing work</t>
  </si>
  <si>
    <t>Rent Cost</t>
  </si>
  <si>
    <t>Construction Cost of Rehab Building</t>
  </si>
  <si>
    <t>Professional Charges</t>
  </si>
  <si>
    <t>Admin Cost</t>
  </si>
  <si>
    <t>Marketing Cost</t>
  </si>
  <si>
    <t>Incurred Cost as per CA for wing A &amp; B till 30.06.2024</t>
  </si>
  <si>
    <t>Approval Cost</t>
  </si>
  <si>
    <t>Incurred Cost as per CA for wing C till 30.06.2024</t>
  </si>
  <si>
    <t>TOTAL Incurred Cost as per CA till 30.06.2024</t>
  </si>
  <si>
    <t>SALE BUILDING (WING A &amp; B)</t>
  </si>
  <si>
    <t>SALE BUILDING (WING 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</si>
</sst>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-* #,##0_-;\-* #,##0_-;_-* &quot;-&quot;??_-;_-@_-"/>
    <numFmt numFmtId="165" formatCode="_(* #,##0.00_);_(* \(#,##0.00\);_(* &quot;-&quot;??_);_(@_)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Arial Narrow"/>
      <family val="2"/>
    </font>
    <font>
      <sz val="12"/>
      <name val="Arial Narrow"/>
      <family val="2"/>
    </font>
    <font>
      <sz val="12"/>
      <color rgb="FF000000"/>
      <name val="Arial Narrow"/>
      <family val="2"/>
    </font>
    <font>
      <sz val="12"/>
      <color theme="1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rgb="FF000000"/>
      <name val="Arial Narrow"/>
      <family val="2"/>
    </font>
    <font>
      <sz val="8"/>
      <name val="Calibri"/>
      <family val="2"/>
      <scheme val="minor"/>
    </font>
    <font>
      <b/>
      <sz val="12"/>
      <color rgb="FFFF0000"/>
      <name val="Arial Narrow"/>
      <family val="2"/>
    </font>
    <font>
      <sz val="11"/>
      <color rgb="FF000000"/>
      <name val="Arial Narrow"/>
      <family val="2"/>
    </font>
    <font>
      <b/>
      <sz val="11"/>
      <color rgb="FF000000"/>
      <name val="Rupee Foradian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2" fillId="0" borderId="0"/>
    <xf numFmtId="165" fontId="13" fillId="0" borderId="0" applyFont="0" applyFill="0" applyBorder="0" applyAlignment="0" applyProtection="0"/>
    <xf numFmtId="0" fontId="14" fillId="0" borderId="0"/>
    <xf numFmtId="0" fontId="1" fillId="0" borderId="0"/>
    <xf numFmtId="0" fontId="12" fillId="0" borderId="0"/>
  </cellStyleXfs>
  <cellXfs count="94">
    <xf numFmtId="0" fontId="0" fillId="0" borderId="0" xfId="0"/>
    <xf numFmtId="43" fontId="0" fillId="0" borderId="0" xfId="0" applyNumberFormat="1"/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4" fillId="0" borderId="3" xfId="0" applyFont="1" applyBorder="1" applyAlignment="1">
      <alignment horizontal="left" vertical="center" wrapText="1"/>
    </xf>
    <xf numFmtId="43" fontId="5" fillId="0" borderId="2" xfId="0" applyNumberFormat="1" applyFont="1" applyBorder="1" applyAlignment="1">
      <alignment horizontal="right" wrapText="1"/>
    </xf>
    <xf numFmtId="43" fontId="4" fillId="0" borderId="2" xfId="3" applyFont="1" applyFill="1" applyBorder="1" applyAlignment="1">
      <alignment horizontal="center" wrapText="1"/>
    </xf>
    <xf numFmtId="43" fontId="4" fillId="0" borderId="2" xfId="1" applyFont="1" applyFill="1" applyBorder="1" applyAlignment="1">
      <alignment horizontal="center" wrapText="1"/>
    </xf>
    <xf numFmtId="43" fontId="4" fillId="0" borderId="4" xfId="3" applyFont="1" applyFill="1" applyBorder="1" applyAlignment="1">
      <alignment horizontal="center" wrapText="1"/>
    </xf>
    <xf numFmtId="43" fontId="4" fillId="0" borderId="2" xfId="3" applyFont="1" applyFill="1" applyBorder="1" applyAlignment="1">
      <alignment horizontal="right" wrapText="1"/>
    </xf>
    <xf numFmtId="0" fontId="4" fillId="0" borderId="2" xfId="0" applyFont="1" applyBorder="1" applyAlignment="1">
      <alignment vertical="center" wrapText="1"/>
    </xf>
    <xf numFmtId="0" fontId="6" fillId="2" borderId="5" xfId="0" applyFont="1" applyFill="1" applyBorder="1" applyAlignment="1">
      <alignment wrapText="1"/>
    </xf>
    <xf numFmtId="43" fontId="4" fillId="0" borderId="4" xfId="3" applyFont="1" applyFill="1" applyBorder="1" applyAlignment="1">
      <alignment horizontal="right" wrapText="1"/>
    </xf>
    <xf numFmtId="0" fontId="6" fillId="0" borderId="5" xfId="0" applyFont="1" applyBorder="1" applyAlignment="1">
      <alignment vertical="center" wrapText="1"/>
    </xf>
    <xf numFmtId="0" fontId="7" fillId="0" borderId="0" xfId="0" applyFont="1"/>
    <xf numFmtId="164" fontId="3" fillId="0" borderId="2" xfId="0" applyNumberFormat="1" applyFont="1" applyBorder="1" applyAlignment="1">
      <alignment horizontal="left" wrapText="1"/>
    </xf>
    <xf numFmtId="165" fontId="3" fillId="0" borderId="2" xfId="4" applyFont="1" applyFill="1" applyBorder="1" applyAlignment="1">
      <alignment horizontal="right" wrapText="1"/>
    </xf>
    <xf numFmtId="165" fontId="0" fillId="0" borderId="0" xfId="0" applyNumberFormat="1"/>
    <xf numFmtId="165" fontId="0" fillId="0" borderId="0" xfId="4" applyFont="1"/>
    <xf numFmtId="0" fontId="8" fillId="0" borderId="2" xfId="0" applyFont="1" applyBorder="1" applyAlignment="1">
      <alignment horizontal="center" vertical="center" wrapText="1"/>
    </xf>
    <xf numFmtId="43" fontId="2" fillId="0" borderId="2" xfId="3" applyFont="1" applyBorder="1" applyAlignment="1">
      <alignment horizontal="center" vertical="center" wrapText="1"/>
    </xf>
    <xf numFmtId="43" fontId="2" fillId="0" borderId="0" xfId="3" applyFont="1" applyBorder="1" applyAlignment="1">
      <alignment horizontal="center" vertical="center" wrapText="1"/>
    </xf>
    <xf numFmtId="10" fontId="0" fillId="0" borderId="2" xfId="2" applyNumberFormat="1" applyFont="1" applyBorder="1" applyAlignment="1">
      <alignment wrapText="1"/>
    </xf>
    <xf numFmtId="10" fontId="0" fillId="0" borderId="0" xfId="2" applyNumberFormat="1" applyFont="1" applyBorder="1" applyAlignment="1">
      <alignment wrapText="1"/>
    </xf>
    <xf numFmtId="0" fontId="9" fillId="0" borderId="2" xfId="0" applyFont="1" applyBorder="1" applyAlignment="1">
      <alignment wrapText="1"/>
    </xf>
    <xf numFmtId="10" fontId="2" fillId="0" borderId="2" xfId="2" applyNumberFormat="1" applyFont="1" applyBorder="1" applyAlignment="1">
      <alignment wrapText="1"/>
    </xf>
    <xf numFmtId="10" fontId="2" fillId="0" borderId="0" xfId="2" applyNumberFormat="1" applyFont="1" applyBorder="1" applyAlignment="1">
      <alignment wrapText="1"/>
    </xf>
    <xf numFmtId="43" fontId="0" fillId="0" borderId="0" xfId="3" applyFont="1" applyAlignment="1">
      <alignment wrapText="1"/>
    </xf>
    <xf numFmtId="43" fontId="10" fillId="0" borderId="2" xfId="1" applyFont="1" applyBorder="1" applyAlignment="1">
      <alignment horizontal="center" vertical="center" wrapText="1"/>
    </xf>
    <xf numFmtId="0" fontId="1" fillId="0" borderId="0" xfId="8"/>
    <xf numFmtId="43" fontId="4" fillId="0" borderId="2" xfId="3" applyFont="1" applyFill="1" applyBorder="1" applyAlignment="1">
      <alignment horizontal="center" vertical="center" wrapText="1"/>
    </xf>
    <xf numFmtId="0" fontId="10" fillId="0" borderId="2" xfId="8" applyFont="1" applyBorder="1" applyAlignment="1">
      <alignment horizontal="center" vertical="center" wrapText="1"/>
    </xf>
    <xf numFmtId="0" fontId="11" fillId="0" borderId="2" xfId="8" applyFont="1" applyBorder="1"/>
    <xf numFmtId="0" fontId="11" fillId="0" borderId="2" xfId="8" applyFont="1" applyBorder="1" applyAlignment="1">
      <alignment wrapText="1"/>
    </xf>
    <xf numFmtId="43" fontId="15" fillId="0" borderId="2" xfId="1" applyFont="1" applyFill="1" applyBorder="1" applyAlignment="1">
      <alignment horizontal="center" vertical="center" wrapText="1"/>
    </xf>
    <xf numFmtId="9" fontId="11" fillId="0" borderId="2" xfId="2" applyFont="1" applyBorder="1"/>
    <xf numFmtId="43" fontId="11" fillId="0" borderId="2" xfId="8" applyNumberFormat="1" applyFont="1" applyBorder="1"/>
    <xf numFmtId="0" fontId="1" fillId="0" borderId="0" xfId="8" applyAlignment="1">
      <alignment wrapText="1"/>
    </xf>
    <xf numFmtId="43" fontId="1" fillId="0" borderId="0" xfId="1" applyFont="1"/>
    <xf numFmtId="0" fontId="1" fillId="0" borderId="0" xfId="8" applyAlignment="1">
      <alignment horizontal="center" vertical="center" wrapText="1"/>
    </xf>
    <xf numFmtId="43" fontId="10" fillId="0" borderId="2" xfId="1" applyFont="1" applyBorder="1"/>
    <xf numFmtId="10" fontId="10" fillId="0" borderId="2" xfId="2" applyNumberFormat="1" applyFont="1" applyBorder="1"/>
    <xf numFmtId="43" fontId="4" fillId="0" borderId="2" xfId="3" applyFont="1" applyFill="1" applyBorder="1" applyAlignment="1">
      <alignment horizontal="left" wrapText="1"/>
    </xf>
    <xf numFmtId="43" fontId="10" fillId="0" borderId="6" xfId="1" applyFont="1" applyBorder="1" applyAlignment="1">
      <alignment horizontal="center"/>
    </xf>
    <xf numFmtId="43" fontId="1" fillId="0" borderId="0" xfId="1" applyAlignment="1">
      <alignment wrapText="1"/>
    </xf>
    <xf numFmtId="0" fontId="17" fillId="0" borderId="4" xfId="0" applyFont="1" applyBorder="1" applyAlignment="1">
      <alignment horizontal="center" vertical="center" wrapText="1"/>
    </xf>
    <xf numFmtId="43" fontId="18" fillId="0" borderId="7" xfId="1" applyFont="1" applyFill="1" applyBorder="1" applyAlignment="1">
      <alignment horizontal="center" vertical="center"/>
    </xf>
    <xf numFmtId="0" fontId="15" fillId="0" borderId="2" xfId="1" applyNumberFormat="1" applyFont="1" applyFill="1" applyBorder="1" applyAlignment="1">
      <alignment horizontal="center" vertical="center" wrapText="1"/>
    </xf>
    <xf numFmtId="43" fontId="10" fillId="0" borderId="2" xfId="8" applyNumberFormat="1" applyFont="1" applyBorder="1"/>
    <xf numFmtId="0" fontId="2" fillId="0" borderId="0" xfId="0" applyFont="1" applyAlignment="1">
      <alignment horizontal="center" vertical="top"/>
    </xf>
    <xf numFmtId="43" fontId="1" fillId="0" borderId="0" xfId="1" applyFont="1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49" fontId="0" fillId="0" borderId="0" xfId="0" applyNumberFormat="1" applyAlignment="1">
      <alignment horizontal="center" vertical="top"/>
    </xf>
    <xf numFmtId="0" fontId="2" fillId="0" borderId="9" xfId="0" applyFont="1" applyBorder="1" applyAlignment="1">
      <alignment horizontal="center" vertical="top"/>
    </xf>
    <xf numFmtId="0" fontId="2" fillId="0" borderId="9" xfId="0" applyFont="1" applyBorder="1" applyAlignment="1">
      <alignment horizontal="center" vertical="top" wrapText="1"/>
    </xf>
    <xf numFmtId="49" fontId="2" fillId="0" borderId="9" xfId="0" applyNumberFormat="1" applyFont="1" applyBorder="1" applyAlignment="1">
      <alignment horizontal="center" vertical="top"/>
    </xf>
    <xf numFmtId="43" fontId="2" fillId="0" borderId="0" xfId="1" applyFont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3" xfId="0" applyBorder="1" applyAlignment="1">
      <alignment horizontal="center" vertical="top" wrapText="1"/>
    </xf>
    <xf numFmtId="2" fontId="0" fillId="0" borderId="11" xfId="0" applyNumberFormat="1" applyBorder="1" applyAlignment="1">
      <alignment horizontal="center" vertical="top"/>
    </xf>
    <xf numFmtId="10" fontId="1" fillId="0" borderId="0" xfId="2" applyNumberFormat="1" applyFont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0" borderId="2" xfId="0" applyBorder="1" applyAlignment="1">
      <alignment horizontal="center" vertical="top" wrapText="1"/>
    </xf>
    <xf numFmtId="43" fontId="0" fillId="0" borderId="0" xfId="1" applyFont="1" applyAlignment="1">
      <alignment horizontal="center" vertical="top"/>
    </xf>
    <xf numFmtId="43" fontId="0" fillId="0" borderId="0" xfId="0" applyNumberFormat="1" applyAlignment="1">
      <alignment horizontal="center" vertical="top"/>
    </xf>
    <xf numFmtId="0" fontId="0" fillId="0" borderId="13" xfId="0" applyBorder="1" applyAlignment="1">
      <alignment horizontal="center" vertical="top" wrapText="1"/>
    </xf>
    <xf numFmtId="2" fontId="0" fillId="0" borderId="14" xfId="0" applyNumberFormat="1" applyBorder="1" applyAlignment="1">
      <alignment horizontal="center" vertical="top"/>
    </xf>
    <xf numFmtId="2" fontId="0" fillId="0" borderId="0" xfId="0" applyNumberFormat="1" applyAlignment="1">
      <alignment horizontal="center" vertical="top"/>
    </xf>
    <xf numFmtId="0" fontId="4" fillId="0" borderId="0" xfId="0" applyFont="1" applyAlignment="1">
      <alignment vertical="center" wrapText="1"/>
    </xf>
    <xf numFmtId="43" fontId="4" fillId="0" borderId="4" xfId="0" applyNumberFormat="1" applyFont="1" applyBorder="1" applyAlignment="1">
      <alignment horizontal="center" vertical="center" wrapText="1"/>
    </xf>
    <xf numFmtId="10" fontId="0" fillId="0" borderId="2" xfId="2" applyNumberFormat="1" applyFont="1" applyBorder="1" applyAlignment="1">
      <alignment horizontal="right" wrapText="1"/>
    </xf>
    <xf numFmtId="43" fontId="5" fillId="0" borderId="4" xfId="0" applyNumberFormat="1" applyFont="1" applyBorder="1" applyAlignment="1">
      <alignment horizontal="center" wrapText="1"/>
    </xf>
    <xf numFmtId="43" fontId="5" fillId="0" borderId="15" xfId="0" applyNumberFormat="1" applyFont="1" applyBorder="1" applyAlignment="1">
      <alignment horizontal="center" wrapText="1"/>
    </xf>
    <xf numFmtId="43" fontId="5" fillId="0" borderId="3" xfId="0" applyNumberFormat="1" applyFont="1" applyBorder="1" applyAlignment="1">
      <alignment horizontal="center" wrapText="1"/>
    </xf>
    <xf numFmtId="43" fontId="4" fillId="0" borderId="4" xfId="1" applyFont="1" applyFill="1" applyBorder="1" applyAlignment="1">
      <alignment horizontal="center" wrapText="1"/>
    </xf>
    <xf numFmtId="43" fontId="4" fillId="0" borderId="15" xfId="1" applyFont="1" applyFill="1" applyBorder="1" applyAlignment="1">
      <alignment horizontal="center" wrapText="1"/>
    </xf>
    <xf numFmtId="43" fontId="4" fillId="0" borderId="3" xfId="1" applyFont="1" applyFill="1" applyBorder="1" applyAlignment="1">
      <alignment horizontal="center" wrapText="1"/>
    </xf>
    <xf numFmtId="43" fontId="4" fillId="0" borderId="4" xfId="3" applyFont="1" applyFill="1" applyBorder="1" applyAlignment="1">
      <alignment horizontal="center" wrapText="1"/>
    </xf>
    <xf numFmtId="43" fontId="4" fillId="0" borderId="15" xfId="3" applyFont="1" applyFill="1" applyBorder="1" applyAlignment="1">
      <alignment horizontal="center" wrapText="1"/>
    </xf>
    <xf numFmtId="43" fontId="4" fillId="0" borderId="3" xfId="3" applyFont="1" applyFill="1" applyBorder="1" applyAlignment="1">
      <alignment horizontal="center" wrapText="1"/>
    </xf>
    <xf numFmtId="10" fontId="0" fillId="0" borderId="4" xfId="2" applyNumberFormat="1" applyFont="1" applyBorder="1" applyAlignment="1">
      <alignment horizontal="right" wrapText="1"/>
    </xf>
    <xf numFmtId="10" fontId="0" fillId="0" borderId="15" xfId="2" applyNumberFormat="1" applyFont="1" applyBorder="1" applyAlignment="1">
      <alignment horizontal="right" wrapText="1"/>
    </xf>
    <xf numFmtId="10" fontId="0" fillId="0" borderId="3" xfId="2" applyNumberFormat="1" applyFont="1" applyBorder="1" applyAlignment="1">
      <alignment horizontal="right" wrapText="1"/>
    </xf>
    <xf numFmtId="0" fontId="10" fillId="0" borderId="1" xfId="8" applyFont="1" applyBorder="1" applyAlignment="1">
      <alignment horizontal="center"/>
    </xf>
    <xf numFmtId="0" fontId="10" fillId="0" borderId="8" xfId="8" applyFont="1" applyBorder="1" applyAlignment="1">
      <alignment horizontal="center"/>
    </xf>
    <xf numFmtId="0" fontId="10" fillId="0" borderId="6" xfId="8" applyFont="1" applyBorder="1" applyAlignment="1">
      <alignment horizontal="center"/>
    </xf>
    <xf numFmtId="43" fontId="10" fillId="0" borderId="1" xfId="1" applyFont="1" applyBorder="1" applyAlignment="1">
      <alignment horizontal="center" vertical="center" wrapText="1"/>
    </xf>
    <xf numFmtId="43" fontId="10" fillId="0" borderId="8" xfId="1" applyFont="1" applyBorder="1" applyAlignment="1">
      <alignment horizontal="center" vertical="center" wrapText="1"/>
    </xf>
    <xf numFmtId="43" fontId="10" fillId="0" borderId="6" xfId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top"/>
    </xf>
    <xf numFmtId="43" fontId="1" fillId="0" borderId="0" xfId="1"/>
    <xf numFmtId="43" fontId="1" fillId="0" borderId="0" xfId="8" applyNumberFormat="1"/>
  </cellXfs>
  <cellStyles count="10">
    <cellStyle name="Comma" xfId="1" builtinId="3"/>
    <cellStyle name="Comma 2" xfId="4" xr:uid="{6F66DC5A-1D52-4E80-B23A-DBA8391416DA}"/>
    <cellStyle name="Comma 2 2" xfId="3" xr:uid="{9C45D28C-021E-43B8-8F44-7B6E4F989399}"/>
    <cellStyle name="Comma 3" xfId="6" xr:uid="{2AA5269A-360E-4467-B3CE-D2CE2CCC8AD7}"/>
    <cellStyle name="Normal" xfId="0" builtinId="0"/>
    <cellStyle name="Normal 2" xfId="5" xr:uid="{E0438D77-A18E-4C1A-B6B9-0D1886D6898B}"/>
    <cellStyle name="Normal 3" xfId="7" xr:uid="{2B8C285D-0676-49F0-9701-829650416B41}"/>
    <cellStyle name="Normal 5" xfId="9" xr:uid="{88E1DF6D-8536-4F3A-BF4B-C86AF4902252}"/>
    <cellStyle name="Normal 7" xfId="8" xr:uid="{E078885F-BADC-4F1F-A59D-062D5FBB88E2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7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OSHI\MY%20DOCUMENTS\WINDOWS\Desktop\Manoj%20Gandhi\FINDRDEC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SDFS1\ROOT\1999\SEPTM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kdata2\data\Documents%20and%20Settings\chado\Local%20Settings\Temporary%20Internet%20Files\OLK2A\LB_Kimpton%20financial%20analysis_020204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pp10\SYS\USERS\ACCTG\REPORTS\BUDGET97\SPS\MISC\HDCOUNT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kdata2\data\Development%20&amp;%20Acquisitions\zzModels\Mandingo%202001\HotComps200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d\Users\shweta\Desktop\Madhu%20Vill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home.crockettcapital.com/Documents%20and%20Settings/jdarling/Local%20Settings/Temporary%20Internet%20Files/OLK1A0/New%20Proforma%20Templa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476D92F\Obero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WINDOWS\DEPR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6"/>
      <sheetName val="DKPL9811"/>
      <sheetName val="summ"/>
      <sheetName val="sheet1"/>
      <sheetName val="sheet2"/>
      <sheetName val="sheet4"/>
      <sheetName val="Sheet4a"/>
      <sheetName val="sheet5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#REF"/>
      <sheetName val="Partic"/>
      <sheetName val="Sheet3 (2)"/>
      <sheetName val="extra"/>
      <sheetName val="Monthly"/>
      <sheetName val="FINDRDEC"/>
      <sheetName val="Earnings model"/>
      <sheetName val="C"/>
      <sheetName val="02"/>
      <sheetName val="03"/>
      <sheetName val="04"/>
      <sheetName val="01"/>
      <sheetName val="girder"/>
      <sheetName val="Rocker"/>
      <sheetName val="FitOutConfCentre"/>
      <sheetName val="CASHFLOWS"/>
      <sheetName val="SUMMARY"/>
      <sheetName val="Estimate for approval"/>
      <sheetName val="LBO"/>
      <sheetName val="Main"/>
      <sheetName val="Lab"/>
      <sheetName val="Rate Analysis"/>
      <sheetName val="A-D"/>
      <sheetName val="H"/>
      <sheetName val="BWR"/>
      <sheetName val="Grand"/>
      <sheetName val="pldt"/>
      <sheetName val="results"/>
      <sheetName val="P&amp;LDEC99"/>
      <sheetName val="Sheet18"/>
      <sheetName val="Sheet17"/>
      <sheetName val="SUMM1"/>
      <sheetName val="Sheet3"/>
      <sheetName val="Sheet31"/>
      <sheetName val="Sheet30"/>
      <sheetName val="Sheet29"/>
      <sheetName val="Sheet28"/>
      <sheetName val="Sheet27"/>
      <sheetName val="Sheet26"/>
      <sheetName val="Sheet25"/>
      <sheetName val="Sheet24"/>
      <sheetName val="Sheet23"/>
      <sheetName val="Sheet22"/>
      <sheetName val="Sheet21"/>
      <sheetName val="Sheet20"/>
      <sheetName val="Sheet19"/>
      <sheetName val="Hot"/>
      <sheetName val="INI"/>
      <sheetName val="Assumptions"/>
      <sheetName val="Output"/>
      <sheetName val="CRITERIA3"/>
      <sheetName val="CRITERIA1"/>
      <sheetName val="BLK2"/>
      <sheetName val="BLK3"/>
      <sheetName val="E &amp; R"/>
      <sheetName val="radar"/>
      <sheetName val="UG"/>
      <sheetName val="Sheet3_(2)"/>
      <sheetName val="Earnings_model"/>
      <sheetName val="Estimate_for_approval"/>
      <sheetName val="Rate_Analysis"/>
      <sheetName val="E_&amp;_R"/>
      <sheetName val="Excess Calc"/>
      <sheetName val="Materials Cost(PCC)"/>
      <sheetName val="Grouping Master"/>
      <sheetName val="Stacking Plan &amp; LEP"/>
      <sheetName val="% Collection Schedule"/>
      <sheetName val="Design"/>
      <sheetName val="98Price"/>
      <sheetName val="BHANDUP"/>
      <sheetName val="Set"/>
      <sheetName val="Code"/>
      <sheetName val="Legend"/>
      <sheetName val="Sheet3_(2)1"/>
      <sheetName val="Estimate_for_approval1"/>
      <sheetName val="Sheet3_(2)2"/>
      <sheetName val="Estimate_for_approval2"/>
      <sheetName val="Sheet3_(2)3"/>
      <sheetName val="Estimate_for_approval3"/>
      <sheetName val="Sheet3_(2)4"/>
      <sheetName val="Estimate_for_approval4"/>
      <sheetName val="office"/>
      <sheetName val="concrete"/>
      <sheetName val="beam-reinft-IIInd floor"/>
      <sheetName val="SPT vs PHI"/>
      <sheetName val="Materials Cost"/>
      <sheetName val="beam-reinft-machine rm"/>
      <sheetName val="jobhist"/>
      <sheetName val="R20_R30_work"/>
      <sheetName val="KG-DWN"/>
      <sheetName val="Commission and Volume MOM(Chart"/>
      <sheetName val="Apartments - 1st Mar"/>
      <sheetName val="1 Market"/>
      <sheetName val="A5.201 Consol Profit &amp; Loss "/>
      <sheetName val="Consolidated Monthly"/>
      <sheetName val="Balance Sheet"/>
      <sheetName val="A5.202 Consol Balance Sheet "/>
      <sheetName val="BS"/>
      <sheetName val="Consolidated"/>
      <sheetName val="PB"/>
      <sheetName val="Fixed Assets"/>
      <sheetName val="Receivables"/>
      <sheetName val="Sheet 2"/>
      <sheetName val="Key assumption"/>
      <sheetName val="Occ"/>
      <sheetName val="Demand"/>
      <sheetName val="MN T.B."/>
      <sheetName val="INDIGINEOUS ITEMS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N T.B."/>
      <sheetName val="717 L&amp;E"/>
      <sheetName val="717 A"/>
      <sheetName val="717 IS"/>
      <sheetName val="Names&amp;Cases"/>
      <sheetName val="MASTER_RATE ANALYSIS"/>
      <sheetName val="MN T_B_"/>
      <sheetName val="Monthly"/>
      <sheetName val="BEP-Old"/>
      <sheetName val="Measurements"/>
      <sheetName val="Tables"/>
      <sheetName val="Flooring"/>
      <sheetName val="Ceilings"/>
      <sheetName val="ACAD Finishes"/>
      <sheetName val="Site Details"/>
      <sheetName val="Chair"/>
      <sheetName val="Site Area Statement"/>
      <sheetName val="Doors"/>
      <sheetName val="Estimate"/>
      <sheetName val="Fee Rate Summary"/>
      <sheetName val="Debits as on 12.04.08"/>
      <sheetName val="MN_T_B_"/>
      <sheetName val="717_L&amp;E"/>
      <sheetName val="717_A"/>
      <sheetName val="717_IS"/>
      <sheetName val="Coalmine"/>
      <sheetName val="Code"/>
      <sheetName val="CASHFLOWS"/>
      <sheetName val="sheet6"/>
      <sheetName val="M-Book for Conc"/>
      <sheetName val="M-Book for FW"/>
      <sheetName val="P.O VS Actual"/>
      <sheetName val="Costing"/>
      <sheetName val="PA- Consutant "/>
      <sheetName val="Design"/>
      <sheetName val="FITZ MORT 94"/>
      <sheetName val="col-reinft1"/>
      <sheetName val="final abstract"/>
      <sheetName val="Rate analysis"/>
      <sheetName val="ACAD_Finishes"/>
      <sheetName val="Site_Details"/>
      <sheetName val="Site_Area_Statement"/>
      <sheetName val="Fee_Rate_Summary"/>
      <sheetName val="Debits_as_on_12_04_08"/>
      <sheetName val="M-Book_for_Conc"/>
      <sheetName val="M-Book_for_FW"/>
      <sheetName val="MN_T_B_1"/>
      <sheetName val="717_L&amp;E1"/>
      <sheetName val="717_A1"/>
      <sheetName val="717_IS1"/>
      <sheetName val="ACAD_Finishes1"/>
      <sheetName val="Site_Details1"/>
      <sheetName val="Site_Area_Statement1"/>
      <sheetName val="Fee_Rate_Summary1"/>
      <sheetName val="Debits_as_on_12_04_081"/>
      <sheetName val="M-Book_for_Conc1"/>
      <sheetName val="M-Book_for_FW1"/>
      <sheetName val="MN_T_B_2"/>
      <sheetName val="717_L&amp;E2"/>
      <sheetName val="717_A2"/>
      <sheetName val="717_IS2"/>
      <sheetName val="ACAD_Finishes2"/>
      <sheetName val="Site_Details2"/>
      <sheetName val="Site_Area_Statement2"/>
      <sheetName val="Fee_Rate_Summary2"/>
      <sheetName val="Debits_as_on_12_04_082"/>
      <sheetName val="M-Book_for_Conc2"/>
      <sheetName val="M-Book_for_FW2"/>
      <sheetName val="MN_T_B_3"/>
      <sheetName val="717_L&amp;E3"/>
      <sheetName val="717_A3"/>
      <sheetName val="717_IS3"/>
      <sheetName val="ACAD_Finishes3"/>
      <sheetName val="Site_Details3"/>
      <sheetName val="Site_Area_Statement3"/>
      <sheetName val="Fee_Rate_Summary3"/>
      <sheetName val="Debits_as_on_12_04_083"/>
      <sheetName val="M-Book_for_Conc3"/>
      <sheetName val="M-Book_for_FW3"/>
      <sheetName val="PA-_Consutant_"/>
      <sheetName val="MN_T_B_4"/>
      <sheetName val="717_L&amp;E4"/>
      <sheetName val="717_A4"/>
      <sheetName val="717_IS4"/>
      <sheetName val="ACAD_Finishes4"/>
      <sheetName val="Site_Details4"/>
      <sheetName val="Site_Area_Statement4"/>
      <sheetName val="Fee_Rate_Summary4"/>
      <sheetName val="Debits_as_on_12_04_084"/>
      <sheetName val="M-Book_for_Conc4"/>
      <sheetName val="M-Book_for_FW4"/>
      <sheetName val="PA-_Consutant_1"/>
      <sheetName val="det_est"/>
      <sheetName val="Data"/>
      <sheetName val="CPIPE"/>
      <sheetName val="A1-Continuous"/>
      <sheetName val="VCH-SLC"/>
      <sheetName val="Supplier"/>
      <sheetName val="analysis"/>
    </sheetNames>
    <sheetDataSet>
      <sheetData sheetId="0" refreshError="1"/>
      <sheetData sheetId="1"/>
      <sheetData sheetId="2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/>
      <sheetData sheetId="36" refreshError="1"/>
      <sheetData sheetId="37" refreshError="1"/>
      <sheetData sheetId="38" refreshError="1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-INPUT"/>
      <sheetName val="R-INPUT"/>
      <sheetName val="MAIN INPUT"/>
      <sheetName val="HOTEL"/>
      <sheetName val="REST"/>
      <sheetName val="COMBINED"/>
      <sheetName val="INFLATION"/>
      <sheetName val="CASH FLOW"/>
      <sheetName val="Macros"/>
      <sheetName val="Valuation"/>
      <sheetName val="BUDGET"/>
      <sheetName val="EQUITY"/>
      <sheetName val="SENSITIVITY"/>
    </sheetNames>
    <sheetDataSet>
      <sheetData sheetId="0"/>
      <sheetData sheetId="1" refreshError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TOTAL"/>
      <sheetName val="PROD"/>
      <sheetName val="TOTAL TYPE"/>
      <sheetName val="PROD TYPE"/>
      <sheetName val="CHECK"/>
      <sheetName val="261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operty"/>
      <sheetName val="Occ Rooms"/>
      <sheetName val="Rooms Rev"/>
      <sheetName val="F&amp;B"/>
      <sheetName val="Mkt SPG"/>
      <sheetName val="TMFIR"/>
      <sheetName val="Owners Expense"/>
      <sheetName val="Miscellaneous"/>
      <sheetName val="HotComps2000"/>
      <sheetName val="Capital Input"/>
      <sheetName val="#REF"/>
      <sheetName val="HOTComp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Madhu Villa"/>
    </sheetNames>
    <definedNames>
      <definedName name="Data.Top.Left"/>
    </definedNames>
    <sheetDataSet>
      <sheetData sheetId="0"/>
      <sheetData sheetId="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vestment Cost "/>
      <sheetName val="Mortgage Amortization "/>
      <sheetName val="Asset depreciation"/>
      <sheetName val="5 year Proforma "/>
      <sheetName val="Variables"/>
    </sheetNames>
    <sheetDataSet>
      <sheetData sheetId="0" refreshError="1"/>
      <sheetData sheetId="1" refreshError="1"/>
      <sheetData sheetId="2"/>
      <sheetData sheetId="3" refreshError="1"/>
      <sheetData sheetId="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t"/>
      <sheetName val="Oasso"/>
      <sheetName val="Wd"/>
      <sheetName val="Ndcpl"/>
      <sheetName val="Oepl"/>
      <sheetName val="Rsedpl(119)"/>
      <sheetName val="Rsedpl(120)"/>
      <sheetName val="MJ47,48"/>
      <sheetName val="Gupta"/>
      <sheetName val="Ocpl-53"/>
      <sheetName val="Opd"/>
      <sheetName val="Curvature"/>
      <sheetName val="Figures in"/>
      <sheetName val="project ratio"/>
      <sheetName val="Summary"/>
      <sheetName val="ProfRatios"/>
      <sheetName val="CoP  &amp; MoF"/>
      <sheetName val="BalanceSheet"/>
      <sheetName val="Profitability"/>
      <sheetName val="ProjCashFlow"/>
      <sheetName val="Mul-Int"/>
      <sheetName val="int-mulcal"/>
      <sheetName val="Fan-Int"/>
      <sheetName val="Completed"/>
      <sheetName val="OngoingSpas&amp;sea"/>
      <sheetName val="SpasWork"/>
      <sheetName val="Ongoing-mul"/>
      <sheetName val="SpasCost"/>
      <sheetName val="Mul-Work"/>
      <sheetName val="SpasSale"/>
      <sheetName val="MulStatSale"/>
      <sheetName val="FanCost"/>
      <sheetName val="FanSale"/>
      <sheetName val="FanSaleII"/>
      <sheetName val="FanSaleI"/>
      <sheetName val="FanWorkII"/>
      <sheetName val="FanWorkI"/>
      <sheetName val="FAN stat."/>
      <sheetName val="Fantacy PRC"/>
      <sheetName val="PMD"/>
      <sheetName val="CMD"/>
      <sheetName val="Cash Flow - OMPL"/>
      <sheetName val="OMPL"/>
      <sheetName val="Obe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3 (2)"/>
      <sheetName val="RA"/>
      <sheetName val="Formulas"/>
      <sheetName val="Portfolio Summary"/>
      <sheetName val="GBW"/>
      <sheetName val="Set"/>
      <sheetName val="03 (2)"/>
      <sheetName val="Builtup Area"/>
      <sheetName val="Project Budget Worksheet"/>
      <sheetName val="Meas.-Hotel Part"/>
      <sheetName val="Current Bill MB ref"/>
      <sheetName val="PLAN_FEB97"/>
      <sheetName val="OpRes"/>
      <sheetName val="master"/>
      <sheetName val="Income Statements"/>
      <sheetName val="Sheet3 _2_"/>
      <sheetName val="#REF"/>
      <sheetName val="Sheet1"/>
      <sheetName val="IO LIST"/>
      <sheetName val="Fill this out first..."/>
      <sheetName val="ABP inputs"/>
      <sheetName val="Synergy Sales Budget"/>
      <sheetName val="DEPRE"/>
      <sheetName val="BBEuros"/>
      <sheetName val="QoQ Forecast"/>
      <sheetName val="InvoiceList"/>
      <sheetName val="Income &amp; Occupancy Customer"/>
      <sheetName val="RCC,Ret. Wall"/>
      <sheetName val="analysis"/>
      <sheetName val="Calculation (2)"/>
      <sheetName val="JCF"/>
      <sheetName val="Multiple output"/>
      <sheetName val="sheet6"/>
      <sheetName val="유통망계획"/>
      <sheetName val="Headings"/>
      <sheetName val="BOQ T4B"/>
      <sheetName val="Summary"/>
      <sheetName val="노무비"/>
      <sheetName val="F1a-Pile"/>
      <sheetName val="CV"/>
      <sheetName val="ES(Kor)"/>
      <sheetName val="INDIGINEOUS ITEMS "/>
      <sheetName val="fco"/>
      <sheetName val="Material "/>
      <sheetName val="Labour &amp; Plant"/>
      <sheetName val="Lead"/>
      <sheetName val="Main-Material"/>
      <sheetName val="Approved MTD Proj #'s"/>
      <sheetName val="Design"/>
      <sheetName val="BOQ"/>
      <sheetName val=" B3"/>
      <sheetName val=" B1"/>
      <sheetName val="beam-reinft-IIInd floor"/>
      <sheetName val="Load Details-220kV"/>
      <sheetName val="Aladdin Macro1"/>
      <sheetName val="BalSht"/>
      <sheetName val="Acc_10.5"/>
      <sheetName val="Global Assm."/>
      <sheetName val="MN T.B."/>
      <sheetName val="CFForecast detail"/>
      <sheetName val="Site Dev BOQ"/>
      <sheetName val="Break up Sheet"/>
      <sheetName val="TIll_Q_sal"/>
      <sheetName val="tiller"/>
      <sheetName val="Block A - BOQ"/>
      <sheetName val="Vind-BtB"/>
      <sheetName val="CABLE DATA"/>
      <sheetName val="strand"/>
      <sheetName val="Sheet3_(2)"/>
      <sheetName val="ABP_inputs"/>
      <sheetName val="Synergy_Sales_Budget"/>
      <sheetName val="Project_Budget_Worksheet"/>
      <sheetName val="QoQ_Forecast"/>
      <sheetName val="Income_Statements"/>
      <sheetName val="Sheet3__2_"/>
      <sheetName val="Income_&amp;_Occupancy_Customer"/>
      <sheetName val="RCC,Ret__Wall"/>
      <sheetName val="Calculation_(2)"/>
      <sheetName val="Multiple_output"/>
      <sheetName val="Builtup_Area"/>
      <sheetName val="BOQ_T4B"/>
      <sheetName val="INDIGINEOUS_ITEMS_"/>
      <sheetName val="Material_"/>
      <sheetName val="Labour_&amp;_Plant"/>
      <sheetName val="Approved_MTD_Proj_#'s"/>
      <sheetName val="_B3"/>
      <sheetName val="_B1"/>
      <sheetName val="beam-reinft-IIInd_floor"/>
      <sheetName val="Aladdin_Macro1"/>
      <sheetName val="Acc_10_5"/>
      <sheetName val="Global_Assm_"/>
      <sheetName val="MN_T_B_"/>
      <sheetName val="CFForecast_detail"/>
      <sheetName val="Site_Dev_BOQ"/>
      <sheetName val="Break_up_Sheet"/>
      <sheetName val="Load_Details-220kV"/>
      <sheetName val="Block_A_-_BOQ"/>
      <sheetName val="Sheet3_(2)1"/>
      <sheetName val="ABP_inputs1"/>
      <sheetName val="Synergy_Sales_Budget1"/>
      <sheetName val="Project_Budget_Worksheet1"/>
      <sheetName val="QoQ_Forecast1"/>
      <sheetName val="Income_Statements1"/>
      <sheetName val="Sheet3__2_1"/>
      <sheetName val="Income_&amp;_Occupancy_Customer1"/>
      <sheetName val="RCC,Ret__Wall1"/>
      <sheetName val="Calculation_(2)1"/>
      <sheetName val="Multiple_output1"/>
      <sheetName val="Builtup_Area1"/>
      <sheetName val="BOQ_T4B1"/>
      <sheetName val="INDIGINEOUS_ITEMS_1"/>
      <sheetName val="Material_1"/>
      <sheetName val="Labour_&amp;_Plant1"/>
      <sheetName val="Approved_MTD_Proj_#'s1"/>
      <sheetName val="_B31"/>
      <sheetName val="_B11"/>
      <sheetName val="beam-reinft-IIInd_floor1"/>
      <sheetName val="Aladdin_Macro11"/>
      <sheetName val="Acc_10_51"/>
      <sheetName val="Global_Assm_1"/>
      <sheetName val="MN_T_B_1"/>
      <sheetName val="CFForecast_detail1"/>
      <sheetName val="Site_Dev_BOQ1"/>
      <sheetName val="Break_up_Sheet1"/>
      <sheetName val="Load_Details-220kV1"/>
      <sheetName val="Block_A_-_BOQ1"/>
      <sheetName val="Sheet3_(2)2"/>
      <sheetName val="ABP_inputs2"/>
      <sheetName val="Synergy_Sales_Budget2"/>
      <sheetName val="Project_Budget_Worksheet2"/>
      <sheetName val="QoQ_Forecast2"/>
      <sheetName val="Income_Statements2"/>
      <sheetName val="Sheet3__2_2"/>
      <sheetName val="Income_&amp;_Occupancy_Customer2"/>
      <sheetName val="RCC,Ret__Wall2"/>
      <sheetName val="Calculation_(2)2"/>
      <sheetName val="Multiple_output2"/>
      <sheetName val="Builtup_Area2"/>
      <sheetName val="BOQ_T4B2"/>
      <sheetName val="INDIGINEOUS_ITEMS_2"/>
      <sheetName val="Material_2"/>
      <sheetName val="Labour_&amp;_Plant2"/>
      <sheetName val="Approved_MTD_Proj_#'s2"/>
      <sheetName val="_B32"/>
      <sheetName val="_B12"/>
      <sheetName val="beam-reinft-IIInd_floor2"/>
      <sheetName val="Aladdin_Macro12"/>
      <sheetName val="Acc_10_52"/>
      <sheetName val="Global_Assm_2"/>
      <sheetName val="MN_T_B_2"/>
      <sheetName val="CFForecast_detail2"/>
      <sheetName val="Site_Dev_BOQ2"/>
      <sheetName val="Break_up_Sheet2"/>
      <sheetName val="Load_Details-220kV2"/>
      <sheetName val="Block_A_-_BOQ2"/>
      <sheetName val="Sheet3_(2)3"/>
      <sheetName val="ABP_inputs3"/>
      <sheetName val="Synergy_Sales_Budget3"/>
      <sheetName val="Project_Budget_Worksheet3"/>
      <sheetName val="QoQ_Forecast3"/>
      <sheetName val="Income_Statements3"/>
      <sheetName val="Sheet3__2_3"/>
      <sheetName val="Income_&amp;_Occupancy_Customer3"/>
      <sheetName val="RCC,Ret__Wall3"/>
      <sheetName val="Calculation_(2)3"/>
      <sheetName val="Multiple_output3"/>
      <sheetName val="Builtup_Area3"/>
      <sheetName val="BOQ_T4B3"/>
      <sheetName val="INDIGINEOUS_ITEMS_3"/>
      <sheetName val="Material_3"/>
      <sheetName val="Labour_&amp;_Plant3"/>
      <sheetName val="Approved_MTD_Proj_#'s3"/>
      <sheetName val="_B33"/>
      <sheetName val="_B13"/>
      <sheetName val="beam-reinft-IIInd_floor3"/>
      <sheetName val="Aladdin_Macro13"/>
      <sheetName val="Acc_10_53"/>
      <sheetName val="Global_Assm_3"/>
      <sheetName val="MN_T_B_3"/>
      <sheetName val="CFForecast_detail3"/>
      <sheetName val="Site_Dev_BOQ3"/>
      <sheetName val="Break_up_Sheet3"/>
      <sheetName val="Load_Details-220kV3"/>
      <sheetName val="Block_A_-_BOQ3"/>
      <sheetName val="Sheet3_(2)4"/>
      <sheetName val="ABP_inputs4"/>
      <sheetName val="Synergy_Sales_Budget4"/>
      <sheetName val="Project_Budget_Worksheet4"/>
      <sheetName val="QoQ_Forecast4"/>
      <sheetName val="Income_Statements4"/>
      <sheetName val="Sheet3__2_4"/>
      <sheetName val="Income_&amp;_Occupancy_Customer4"/>
      <sheetName val="RCC,Ret__Wall4"/>
      <sheetName val="Calculation_(2)4"/>
      <sheetName val="Multiple_output4"/>
      <sheetName val="Builtup_Area4"/>
      <sheetName val="BOQ_T4B4"/>
      <sheetName val="INDIGINEOUS_ITEMS_4"/>
      <sheetName val="Material_4"/>
      <sheetName val="Labour_&amp;_Plant4"/>
      <sheetName val="Approved_MTD_Proj_#'s4"/>
      <sheetName val="_B34"/>
      <sheetName val="_B14"/>
      <sheetName val="beam-reinft-IIInd_floor4"/>
      <sheetName val="Aladdin_Macro14"/>
      <sheetName val="Acc_10_54"/>
      <sheetName val="Global_Assm_4"/>
      <sheetName val="MN_T_B_4"/>
      <sheetName val="CFForecast_detail4"/>
      <sheetName val="Site_Dev_BOQ4"/>
      <sheetName val="Break_up_Sheet4"/>
      <sheetName val="Load_Details-220kV4"/>
      <sheetName val="Block_A_-_BOQ4"/>
      <sheetName val="download"/>
      <sheetName val="170810-lease tax"/>
      <sheetName val="Rollup Summary"/>
      <sheetName val="Sheet2"/>
      <sheetName val="Depreciation"/>
      <sheetName val="CapitalOutlay"/>
      <sheetName val="Assum"/>
      <sheetName val=" Acc. Sched."/>
      <sheetName val="1st flr"/>
      <sheetName val="Civil Boq"/>
      <sheetName val="Cost_any"/>
      <sheetName val="compu"/>
      <sheetName val="Fin Sum"/>
      <sheetName val="Sensitivity"/>
      <sheetName val="WIng F(Typical)"/>
      <sheetName val="Input"/>
      <sheetName val="Summ"/>
      <sheetName val="Fossil_DCF"/>
      <sheetName val="SOPMA DD"/>
      <sheetName val="Beam at Ground flr lvl(Steel)"/>
      <sheetName val="INDEX"/>
      <sheetName val="AREAS"/>
      <sheetName val="sumary"/>
      <sheetName val="1st -vpd"/>
      <sheetName val="Inputs"/>
      <sheetName val="Legal Risk Analysis"/>
      <sheetName val="Data"/>
      <sheetName val="Variables_x"/>
      <sheetName val="Variables"/>
      <sheetName val="Architectural Summary"/>
      <sheetName val="TB_FOR_MIS"/>
      <sheetName val="Area"/>
      <sheetName val="TB FOR MIS"/>
      <sheetName val="INPUT SHEET"/>
      <sheetName val="Hot"/>
      <sheetName val="Assumptions"/>
      <sheetName val="Mico"/>
      <sheetName val="EBITDA"/>
      <sheetName val="IMPORT T12"/>
      <sheetName val="van khuon"/>
      <sheetName val="Names"/>
      <sheetName val="Introduction"/>
      <sheetName val="IDC macro"/>
      <sheetName val="SALE"/>
      <sheetName val="March Analysts"/>
      <sheetName val="SCH-E-1"/>
      <sheetName val="BIPR"/>
      <sheetName val="BPCA"/>
      <sheetName val="BBRS"/>
      <sheetName val="KPM DT"/>
      <sheetName val="F"/>
      <sheetName val="EXHIBIT&quot; T&quot;"/>
      <sheetName val="Turnover"/>
      <sheetName val="Non-Factory"/>
      <sheetName val="Publicbuilding"/>
      <sheetName val="extra work elec bill "/>
      <sheetName val="RCC Rates"/>
      <sheetName val="conc-foot-gradeslab"/>
      <sheetName val="Material List "/>
      <sheetName val="Master list"/>
      <sheetName val="Labour List"/>
      <sheetName val="Material List"/>
      <sheetName val="Labor abs-NMR"/>
      <sheetName val="PLGroupings"/>
      <sheetName val="Results"/>
      <sheetName val="Rates"/>
      <sheetName val="SCHEDULE"/>
      <sheetName val="Database"/>
      <sheetName val="schedule nos"/>
      <sheetName val="WT-LIST"/>
      <sheetName val="Material"/>
      <sheetName val="NEW-IDs Fun &amp; Group"/>
      <sheetName val="XZLC003_PART1"/>
      <sheetName val="q-details"/>
      <sheetName val="final abstract"/>
      <sheetName val="Rate analysis"/>
      <sheetName val="02"/>
      <sheetName val="03"/>
      <sheetName val="04"/>
      <sheetName val="01"/>
      <sheetName val="sept-plan"/>
      <sheetName val="Occ"/>
      <sheetName val="Demand"/>
      <sheetName val="Ref"/>
      <sheetName val="Main Sheet (MTD)"/>
      <sheetName val="Consl Daily Report"/>
      <sheetName val="Preside"/>
      <sheetName val="balance sheet"/>
      <sheetName val="classes"/>
      <sheetName val="IT Block"/>
      <sheetName val="Location CODE"/>
      <sheetName val="Location TYPE"/>
      <sheetName val="sub class"/>
      <sheetName val=" sub Loc "/>
      <sheetName val="Company"/>
      <sheetName val="LBO"/>
      <sheetName val="EDS  Bestshore Migration"/>
      <sheetName val="NewCo"/>
      <sheetName val="Summary Excise"/>
      <sheetName val="Grouping Master"/>
      <sheetName val="LISTS"/>
      <sheetName val="02022005"/>
      <sheetName val="16022005"/>
      <sheetName val="05012005"/>
      <sheetName val="19012005"/>
      <sheetName val="02032005"/>
      <sheetName val="16032005"/>
      <sheetName val="30032005"/>
      <sheetName val="van_khuon"/>
      <sheetName val="IDC_macro"/>
      <sheetName val="Portfolio_Summary"/>
      <sheetName val="Current_Bill_MB_ref"/>
      <sheetName val="Meas_-Hotel_Part"/>
      <sheetName val="Fin_Sum"/>
      <sheetName val="BS"/>
      <sheetName val="Other BS Sch 5-9"/>
      <sheetName val="Excess Calc"/>
      <sheetName val="RES-PLANNING"/>
      <sheetName val="10. &amp; 11. Rate Code &amp; BQ"/>
      <sheetName val="Code"/>
      <sheetName val="new_data"/>
      <sheetName val="earnmodl"/>
      <sheetName val="Dom Cell (IS)"/>
      <sheetName val="RNT"/>
      <sheetName val="Combi"/>
      <sheetName val="FlashMgtMo"/>
      <sheetName val="FlashMgtYTD"/>
      <sheetName val="QoQ In Lakhs"/>
      <sheetName val="Main workings"/>
      <sheetName val="GENERAL2"/>
      <sheetName val="P &amp; L"/>
      <sheetName val="YTD"/>
      <sheetName val="Pay_Sep06"/>
      <sheetName val="Balance Sheet "/>
      <sheetName val="Master Price List"/>
      <sheetName val="reference"/>
      <sheetName val="vb 9&amp;10"/>
      <sheetName val="AOR"/>
      <sheetName val="Factor_Sheet"/>
      <sheetName val="MASTER_RATE ANALYSIS"/>
      <sheetName val="Valuation - block 2"/>
      <sheetName val="International"/>
      <sheetName val="Internet"/>
      <sheetName val="Base Assumptions"/>
      <sheetName val="FITZ MORT 94"/>
      <sheetName val="Goldberg Portfolio Combined"/>
      <sheetName val="Intaccrual"/>
      <sheetName val="SBU"/>
      <sheetName val="GenAssump"/>
      <sheetName val="TB"/>
      <sheetName val="A-Mum"/>
      <sheetName val="ras"/>
      <sheetName val="BKCSTOCKVAL"/>
      <sheetName val="MAHSTOCKVAL"/>
      <sheetName val="Portfolio_Summary1"/>
      <sheetName val="Current_Bill_MB_ref1"/>
      <sheetName val="Meas_-Hotel_Part1"/>
      <sheetName val="Quotation"/>
      <sheetName val="RCC_Ret_ Wall"/>
      <sheetName val="IMPORT_T12"/>
      <sheetName val="KPM_DT"/>
      <sheetName val="Task"/>
      <sheetName val="M-2 Adjusted"/>
      <sheetName val="OpTrack"/>
      <sheetName val="DET0900"/>
      <sheetName val="CashFlow"/>
      <sheetName val="Theatre mgmt cont"/>
      <sheetName val="Training Deposits coding"/>
      <sheetName val="CARO"/>
      <sheetName val="Params"/>
    </sheetNames>
    <sheetDataSet>
      <sheetData sheetId="0" refreshError="1">
        <row r="65">
          <cell r="A65" t="str">
            <v>(II)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/>
      <sheetData sheetId="103"/>
      <sheetData sheetId="104"/>
      <sheetData sheetId="105"/>
      <sheetData sheetId="106"/>
      <sheetData sheetId="107"/>
      <sheetData sheetId="108">
        <row r="65">
          <cell r="A65" t="str">
            <v>(II)</v>
          </cell>
        </row>
      </sheetData>
      <sheetData sheetId="109">
        <row r="65">
          <cell r="A65" t="str">
            <v>(II)</v>
          </cell>
        </row>
      </sheetData>
      <sheetData sheetId="110">
        <row r="65">
          <cell r="A65" t="str">
            <v>(II)</v>
          </cell>
        </row>
      </sheetData>
      <sheetData sheetId="111">
        <row r="65">
          <cell r="A65" t="str">
            <v>(II)</v>
          </cell>
        </row>
      </sheetData>
      <sheetData sheetId="112">
        <row r="65">
          <cell r="A65" t="str">
            <v>(II)</v>
          </cell>
        </row>
      </sheetData>
      <sheetData sheetId="113">
        <row r="65">
          <cell r="A65" t="str">
            <v>(II)</v>
          </cell>
        </row>
      </sheetData>
      <sheetData sheetId="114">
        <row r="65">
          <cell r="A65" t="str">
            <v>(II)</v>
          </cell>
        </row>
      </sheetData>
      <sheetData sheetId="115">
        <row r="65">
          <cell r="A65" t="str">
            <v>(II)</v>
          </cell>
        </row>
      </sheetData>
      <sheetData sheetId="116">
        <row r="65">
          <cell r="A65" t="str">
            <v>(II)</v>
          </cell>
        </row>
      </sheetData>
      <sheetData sheetId="117">
        <row r="65">
          <cell r="A65" t="str">
            <v>(II)</v>
          </cell>
        </row>
      </sheetData>
      <sheetData sheetId="118">
        <row r="65">
          <cell r="A65" t="str">
            <v>(II)</v>
          </cell>
        </row>
      </sheetData>
      <sheetData sheetId="119">
        <row r="65">
          <cell r="A65" t="str">
            <v>(II)</v>
          </cell>
        </row>
      </sheetData>
      <sheetData sheetId="120">
        <row r="65">
          <cell r="A65" t="str">
            <v>(II)</v>
          </cell>
        </row>
      </sheetData>
      <sheetData sheetId="121">
        <row r="65">
          <cell r="A65" t="str">
            <v>(II)</v>
          </cell>
        </row>
      </sheetData>
      <sheetData sheetId="122">
        <row r="65">
          <cell r="A65" t="str">
            <v>(II)</v>
          </cell>
        </row>
      </sheetData>
      <sheetData sheetId="123">
        <row r="65">
          <cell r="A65" t="str">
            <v>(II)</v>
          </cell>
        </row>
      </sheetData>
      <sheetData sheetId="124">
        <row r="65">
          <cell r="A65" t="str">
            <v>(II)</v>
          </cell>
        </row>
      </sheetData>
      <sheetData sheetId="125">
        <row r="65">
          <cell r="A65" t="str">
            <v>(II)</v>
          </cell>
        </row>
      </sheetData>
      <sheetData sheetId="126">
        <row r="65">
          <cell r="A65" t="str">
            <v>(II)</v>
          </cell>
        </row>
      </sheetData>
      <sheetData sheetId="127">
        <row r="65">
          <cell r="A65" t="str">
            <v>(II)</v>
          </cell>
        </row>
      </sheetData>
      <sheetData sheetId="128">
        <row r="65">
          <cell r="A65" t="str">
            <v>(II)</v>
          </cell>
        </row>
      </sheetData>
      <sheetData sheetId="129">
        <row r="65">
          <cell r="A65" t="str">
            <v>(II)</v>
          </cell>
        </row>
      </sheetData>
      <sheetData sheetId="130">
        <row r="65">
          <cell r="A65" t="str">
            <v>(II)</v>
          </cell>
        </row>
      </sheetData>
      <sheetData sheetId="131">
        <row r="65">
          <cell r="A65" t="str">
            <v>(II)</v>
          </cell>
        </row>
      </sheetData>
      <sheetData sheetId="132">
        <row r="65">
          <cell r="A65" t="str">
            <v>(II)</v>
          </cell>
        </row>
      </sheetData>
      <sheetData sheetId="133">
        <row r="65">
          <cell r="A65" t="str">
            <v>(II)</v>
          </cell>
        </row>
      </sheetData>
      <sheetData sheetId="134">
        <row r="65">
          <cell r="A65" t="str">
            <v>(II)</v>
          </cell>
        </row>
      </sheetData>
      <sheetData sheetId="135">
        <row r="65">
          <cell r="A65" t="str">
            <v>(II)</v>
          </cell>
        </row>
      </sheetData>
      <sheetData sheetId="136">
        <row r="65">
          <cell r="A65" t="str">
            <v>(II)</v>
          </cell>
        </row>
      </sheetData>
      <sheetData sheetId="137">
        <row r="65">
          <cell r="A65" t="str">
            <v>(II)</v>
          </cell>
        </row>
      </sheetData>
      <sheetData sheetId="138">
        <row r="65">
          <cell r="A65" t="str">
            <v>(II)</v>
          </cell>
        </row>
      </sheetData>
      <sheetData sheetId="139">
        <row r="65">
          <cell r="A65" t="str">
            <v>(II)</v>
          </cell>
        </row>
      </sheetData>
      <sheetData sheetId="140">
        <row r="65">
          <cell r="A65" t="str">
            <v>(II)</v>
          </cell>
        </row>
      </sheetData>
      <sheetData sheetId="141">
        <row r="65">
          <cell r="A65" t="str">
            <v>(II)</v>
          </cell>
        </row>
      </sheetData>
      <sheetData sheetId="142">
        <row r="65">
          <cell r="A65" t="str">
            <v>(II)</v>
          </cell>
        </row>
      </sheetData>
      <sheetData sheetId="143">
        <row r="65">
          <cell r="A65" t="str">
            <v>(II)</v>
          </cell>
        </row>
      </sheetData>
      <sheetData sheetId="144">
        <row r="65">
          <cell r="A65" t="str">
            <v>(II)</v>
          </cell>
        </row>
      </sheetData>
      <sheetData sheetId="145">
        <row r="65">
          <cell r="A65" t="str">
            <v>(II)</v>
          </cell>
        </row>
      </sheetData>
      <sheetData sheetId="146">
        <row r="65">
          <cell r="A65" t="str">
            <v>(II)</v>
          </cell>
        </row>
      </sheetData>
      <sheetData sheetId="147">
        <row r="65">
          <cell r="A65" t="str">
            <v>(II)</v>
          </cell>
        </row>
      </sheetData>
      <sheetData sheetId="148">
        <row r="65">
          <cell r="A65" t="str">
            <v>(II)</v>
          </cell>
        </row>
      </sheetData>
      <sheetData sheetId="149">
        <row r="65">
          <cell r="A65" t="str">
            <v>(II)</v>
          </cell>
        </row>
      </sheetData>
      <sheetData sheetId="150">
        <row r="65">
          <cell r="A65" t="str">
            <v>(II)</v>
          </cell>
        </row>
      </sheetData>
      <sheetData sheetId="151">
        <row r="65">
          <cell r="A65" t="str">
            <v>(II)</v>
          </cell>
        </row>
      </sheetData>
      <sheetData sheetId="152">
        <row r="65">
          <cell r="A65" t="str">
            <v>(II)</v>
          </cell>
        </row>
      </sheetData>
      <sheetData sheetId="153">
        <row r="65">
          <cell r="A65" t="str">
            <v>(II)</v>
          </cell>
        </row>
      </sheetData>
      <sheetData sheetId="154">
        <row r="65">
          <cell r="A65" t="str">
            <v>(II)</v>
          </cell>
        </row>
      </sheetData>
      <sheetData sheetId="155">
        <row r="65">
          <cell r="A65" t="str">
            <v>(II)</v>
          </cell>
        </row>
      </sheetData>
      <sheetData sheetId="156">
        <row r="65">
          <cell r="A65" t="str">
            <v>(II)</v>
          </cell>
        </row>
      </sheetData>
      <sheetData sheetId="157">
        <row r="65">
          <cell r="A65" t="str">
            <v>(II)</v>
          </cell>
        </row>
      </sheetData>
      <sheetData sheetId="158">
        <row r="65">
          <cell r="A65" t="str">
            <v>(II)</v>
          </cell>
        </row>
      </sheetData>
      <sheetData sheetId="159">
        <row r="65">
          <cell r="A65" t="str">
            <v>(II)</v>
          </cell>
        </row>
      </sheetData>
      <sheetData sheetId="160">
        <row r="65">
          <cell r="A65" t="str">
            <v>(II)</v>
          </cell>
        </row>
      </sheetData>
      <sheetData sheetId="161">
        <row r="65">
          <cell r="A65" t="str">
            <v>(II)</v>
          </cell>
        </row>
      </sheetData>
      <sheetData sheetId="162">
        <row r="65">
          <cell r="A65" t="str">
            <v>(II)</v>
          </cell>
        </row>
      </sheetData>
      <sheetData sheetId="163">
        <row r="65">
          <cell r="A65" t="str">
            <v>(II)</v>
          </cell>
        </row>
      </sheetData>
      <sheetData sheetId="164">
        <row r="65">
          <cell r="A65" t="str">
            <v>(II)</v>
          </cell>
        </row>
      </sheetData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/>
      <sheetData sheetId="295"/>
      <sheetData sheetId="296"/>
      <sheetData sheetId="297"/>
      <sheetData sheetId="298"/>
      <sheetData sheetId="299"/>
      <sheetData sheetId="300" refreshError="1"/>
      <sheetData sheetId="301" refreshError="1"/>
      <sheetData sheetId="302" refreshError="1"/>
      <sheetData sheetId="303"/>
      <sheetData sheetId="304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/>
      <sheetData sheetId="367"/>
      <sheetData sheetId="368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E34217-5D4D-4F97-999D-F4EA9F727BAF}">
  <sheetPr>
    <pageSetUpPr fitToPage="1"/>
  </sheetPr>
  <dimension ref="A1:M28"/>
  <sheetViews>
    <sheetView workbookViewId="0">
      <selection activeCell="G21" sqref="G21"/>
    </sheetView>
  </sheetViews>
  <sheetFormatPr defaultRowHeight="15" x14ac:dyDescent="0.25"/>
  <cols>
    <col min="1" max="1" width="58" style="4" bestFit="1" customWidth="1"/>
    <col min="2" max="4" width="13.7109375" customWidth="1"/>
    <col min="5" max="5" width="15.28515625" customWidth="1"/>
    <col min="6" max="6" width="14.7109375" customWidth="1"/>
    <col min="7" max="7" width="14.42578125" style="19" customWidth="1"/>
    <col min="8" max="8" width="13.140625" style="19" bestFit="1" customWidth="1"/>
    <col min="9" max="9" width="11.42578125" style="19" bestFit="1" customWidth="1"/>
    <col min="10" max="11" width="12.7109375" style="19" bestFit="1" customWidth="1"/>
    <col min="12" max="12" width="7.7109375" bestFit="1" customWidth="1"/>
    <col min="13" max="13" width="39.5703125" bestFit="1" customWidth="1"/>
    <col min="14" max="14" width="22.7109375" bestFit="1" customWidth="1"/>
    <col min="257" max="257" width="4" bestFit="1" customWidth="1"/>
    <col min="258" max="258" width="51.85546875" bestFit="1" customWidth="1"/>
    <col min="259" max="259" width="16.140625" bestFit="1" customWidth="1"/>
    <col min="260" max="260" width="11.42578125" bestFit="1" customWidth="1"/>
    <col min="261" max="261" width="16" bestFit="1" customWidth="1"/>
    <col min="513" max="513" width="4" bestFit="1" customWidth="1"/>
    <col min="514" max="514" width="51.85546875" bestFit="1" customWidth="1"/>
    <col min="515" max="515" width="16.140625" bestFit="1" customWidth="1"/>
    <col min="516" max="516" width="11.42578125" bestFit="1" customWidth="1"/>
    <col min="517" max="517" width="16" bestFit="1" customWidth="1"/>
    <col min="769" max="769" width="4" bestFit="1" customWidth="1"/>
    <col min="770" max="770" width="51.85546875" bestFit="1" customWidth="1"/>
    <col min="771" max="771" width="16.140625" bestFit="1" customWidth="1"/>
    <col min="772" max="772" width="11.42578125" bestFit="1" customWidth="1"/>
    <col min="773" max="773" width="16" bestFit="1" customWidth="1"/>
    <col min="1025" max="1025" width="4" bestFit="1" customWidth="1"/>
    <col min="1026" max="1026" width="51.85546875" bestFit="1" customWidth="1"/>
    <col min="1027" max="1027" width="16.140625" bestFit="1" customWidth="1"/>
    <col min="1028" max="1028" width="11.42578125" bestFit="1" customWidth="1"/>
    <col min="1029" max="1029" width="16" bestFit="1" customWidth="1"/>
    <col min="1281" max="1281" width="4" bestFit="1" customWidth="1"/>
    <col min="1282" max="1282" width="51.85546875" bestFit="1" customWidth="1"/>
    <col min="1283" max="1283" width="16.140625" bestFit="1" customWidth="1"/>
    <col min="1284" max="1284" width="11.42578125" bestFit="1" customWidth="1"/>
    <col min="1285" max="1285" width="16" bestFit="1" customWidth="1"/>
    <col min="1537" max="1537" width="4" bestFit="1" customWidth="1"/>
    <col min="1538" max="1538" width="51.85546875" bestFit="1" customWidth="1"/>
    <col min="1539" max="1539" width="16.140625" bestFit="1" customWidth="1"/>
    <col min="1540" max="1540" width="11.42578125" bestFit="1" customWidth="1"/>
    <col min="1541" max="1541" width="16" bestFit="1" customWidth="1"/>
    <col min="1793" max="1793" width="4" bestFit="1" customWidth="1"/>
    <col min="1794" max="1794" width="51.85546875" bestFit="1" customWidth="1"/>
    <col min="1795" max="1795" width="16.140625" bestFit="1" customWidth="1"/>
    <col min="1796" max="1796" width="11.42578125" bestFit="1" customWidth="1"/>
    <col min="1797" max="1797" width="16" bestFit="1" customWidth="1"/>
    <col min="2049" max="2049" width="4" bestFit="1" customWidth="1"/>
    <col min="2050" max="2050" width="51.85546875" bestFit="1" customWidth="1"/>
    <col min="2051" max="2051" width="16.140625" bestFit="1" customWidth="1"/>
    <col min="2052" max="2052" width="11.42578125" bestFit="1" customWidth="1"/>
    <col min="2053" max="2053" width="16" bestFit="1" customWidth="1"/>
    <col min="2305" max="2305" width="4" bestFit="1" customWidth="1"/>
    <col min="2306" max="2306" width="51.85546875" bestFit="1" customWidth="1"/>
    <col min="2307" max="2307" width="16.140625" bestFit="1" customWidth="1"/>
    <col min="2308" max="2308" width="11.42578125" bestFit="1" customWidth="1"/>
    <col min="2309" max="2309" width="16" bestFit="1" customWidth="1"/>
    <col min="2561" max="2561" width="4" bestFit="1" customWidth="1"/>
    <col min="2562" max="2562" width="51.85546875" bestFit="1" customWidth="1"/>
    <col min="2563" max="2563" width="16.140625" bestFit="1" customWidth="1"/>
    <col min="2564" max="2564" width="11.42578125" bestFit="1" customWidth="1"/>
    <col min="2565" max="2565" width="16" bestFit="1" customWidth="1"/>
    <col min="2817" max="2817" width="4" bestFit="1" customWidth="1"/>
    <col min="2818" max="2818" width="51.85546875" bestFit="1" customWidth="1"/>
    <col min="2819" max="2819" width="16.140625" bestFit="1" customWidth="1"/>
    <col min="2820" max="2820" width="11.42578125" bestFit="1" customWidth="1"/>
    <col min="2821" max="2821" width="16" bestFit="1" customWidth="1"/>
    <col min="3073" max="3073" width="4" bestFit="1" customWidth="1"/>
    <col min="3074" max="3074" width="51.85546875" bestFit="1" customWidth="1"/>
    <col min="3075" max="3075" width="16.140625" bestFit="1" customWidth="1"/>
    <col min="3076" max="3076" width="11.42578125" bestFit="1" customWidth="1"/>
    <col min="3077" max="3077" width="16" bestFit="1" customWidth="1"/>
    <col min="3329" max="3329" width="4" bestFit="1" customWidth="1"/>
    <col min="3330" max="3330" width="51.85546875" bestFit="1" customWidth="1"/>
    <col min="3331" max="3331" width="16.140625" bestFit="1" customWidth="1"/>
    <col min="3332" max="3332" width="11.42578125" bestFit="1" customWidth="1"/>
    <col min="3333" max="3333" width="16" bestFit="1" customWidth="1"/>
    <col min="3585" max="3585" width="4" bestFit="1" customWidth="1"/>
    <col min="3586" max="3586" width="51.85546875" bestFit="1" customWidth="1"/>
    <col min="3587" max="3587" width="16.140625" bestFit="1" customWidth="1"/>
    <col min="3588" max="3588" width="11.42578125" bestFit="1" customWidth="1"/>
    <col min="3589" max="3589" width="16" bestFit="1" customWidth="1"/>
    <col min="3841" max="3841" width="4" bestFit="1" customWidth="1"/>
    <col min="3842" max="3842" width="51.85546875" bestFit="1" customWidth="1"/>
    <col min="3843" max="3843" width="16.140625" bestFit="1" customWidth="1"/>
    <col min="3844" max="3844" width="11.42578125" bestFit="1" customWidth="1"/>
    <col min="3845" max="3845" width="16" bestFit="1" customWidth="1"/>
    <col min="4097" max="4097" width="4" bestFit="1" customWidth="1"/>
    <col min="4098" max="4098" width="51.85546875" bestFit="1" customWidth="1"/>
    <col min="4099" max="4099" width="16.140625" bestFit="1" customWidth="1"/>
    <col min="4100" max="4100" width="11.42578125" bestFit="1" customWidth="1"/>
    <col min="4101" max="4101" width="16" bestFit="1" customWidth="1"/>
    <col min="4353" max="4353" width="4" bestFit="1" customWidth="1"/>
    <col min="4354" max="4354" width="51.85546875" bestFit="1" customWidth="1"/>
    <col min="4355" max="4355" width="16.140625" bestFit="1" customWidth="1"/>
    <col min="4356" max="4356" width="11.42578125" bestFit="1" customWidth="1"/>
    <col min="4357" max="4357" width="16" bestFit="1" customWidth="1"/>
    <col min="4609" max="4609" width="4" bestFit="1" customWidth="1"/>
    <col min="4610" max="4610" width="51.85546875" bestFit="1" customWidth="1"/>
    <col min="4611" max="4611" width="16.140625" bestFit="1" customWidth="1"/>
    <col min="4612" max="4612" width="11.42578125" bestFit="1" customWidth="1"/>
    <col min="4613" max="4613" width="16" bestFit="1" customWidth="1"/>
    <col min="4865" max="4865" width="4" bestFit="1" customWidth="1"/>
    <col min="4866" max="4866" width="51.85546875" bestFit="1" customWidth="1"/>
    <col min="4867" max="4867" width="16.140625" bestFit="1" customWidth="1"/>
    <col min="4868" max="4868" width="11.42578125" bestFit="1" customWidth="1"/>
    <col min="4869" max="4869" width="16" bestFit="1" customWidth="1"/>
    <col min="5121" max="5121" width="4" bestFit="1" customWidth="1"/>
    <col min="5122" max="5122" width="51.85546875" bestFit="1" customWidth="1"/>
    <col min="5123" max="5123" width="16.140625" bestFit="1" customWidth="1"/>
    <col min="5124" max="5124" width="11.42578125" bestFit="1" customWidth="1"/>
    <col min="5125" max="5125" width="16" bestFit="1" customWidth="1"/>
    <col min="5377" max="5377" width="4" bestFit="1" customWidth="1"/>
    <col min="5378" max="5378" width="51.85546875" bestFit="1" customWidth="1"/>
    <col min="5379" max="5379" width="16.140625" bestFit="1" customWidth="1"/>
    <col min="5380" max="5380" width="11.42578125" bestFit="1" customWidth="1"/>
    <col min="5381" max="5381" width="16" bestFit="1" customWidth="1"/>
    <col min="5633" max="5633" width="4" bestFit="1" customWidth="1"/>
    <col min="5634" max="5634" width="51.85546875" bestFit="1" customWidth="1"/>
    <col min="5635" max="5635" width="16.140625" bestFit="1" customWidth="1"/>
    <col min="5636" max="5636" width="11.42578125" bestFit="1" customWidth="1"/>
    <col min="5637" max="5637" width="16" bestFit="1" customWidth="1"/>
    <col min="5889" max="5889" width="4" bestFit="1" customWidth="1"/>
    <col min="5890" max="5890" width="51.85546875" bestFit="1" customWidth="1"/>
    <col min="5891" max="5891" width="16.140625" bestFit="1" customWidth="1"/>
    <col min="5892" max="5892" width="11.42578125" bestFit="1" customWidth="1"/>
    <col min="5893" max="5893" width="16" bestFit="1" customWidth="1"/>
    <col min="6145" max="6145" width="4" bestFit="1" customWidth="1"/>
    <col min="6146" max="6146" width="51.85546875" bestFit="1" customWidth="1"/>
    <col min="6147" max="6147" width="16.140625" bestFit="1" customWidth="1"/>
    <col min="6148" max="6148" width="11.42578125" bestFit="1" customWidth="1"/>
    <col min="6149" max="6149" width="16" bestFit="1" customWidth="1"/>
    <col min="6401" max="6401" width="4" bestFit="1" customWidth="1"/>
    <col min="6402" max="6402" width="51.85546875" bestFit="1" customWidth="1"/>
    <col min="6403" max="6403" width="16.140625" bestFit="1" customWidth="1"/>
    <col min="6404" max="6404" width="11.42578125" bestFit="1" customWidth="1"/>
    <col min="6405" max="6405" width="16" bestFit="1" customWidth="1"/>
    <col min="6657" max="6657" width="4" bestFit="1" customWidth="1"/>
    <col min="6658" max="6658" width="51.85546875" bestFit="1" customWidth="1"/>
    <col min="6659" max="6659" width="16.140625" bestFit="1" customWidth="1"/>
    <col min="6660" max="6660" width="11.42578125" bestFit="1" customWidth="1"/>
    <col min="6661" max="6661" width="16" bestFit="1" customWidth="1"/>
    <col min="6913" max="6913" width="4" bestFit="1" customWidth="1"/>
    <col min="6914" max="6914" width="51.85546875" bestFit="1" customWidth="1"/>
    <col min="6915" max="6915" width="16.140625" bestFit="1" customWidth="1"/>
    <col min="6916" max="6916" width="11.42578125" bestFit="1" customWidth="1"/>
    <col min="6917" max="6917" width="16" bestFit="1" customWidth="1"/>
    <col min="7169" max="7169" width="4" bestFit="1" customWidth="1"/>
    <col min="7170" max="7170" width="51.85546875" bestFit="1" customWidth="1"/>
    <col min="7171" max="7171" width="16.140625" bestFit="1" customWidth="1"/>
    <col min="7172" max="7172" width="11.42578125" bestFit="1" customWidth="1"/>
    <col min="7173" max="7173" width="16" bestFit="1" customWidth="1"/>
    <col min="7425" max="7425" width="4" bestFit="1" customWidth="1"/>
    <col min="7426" max="7426" width="51.85546875" bestFit="1" customWidth="1"/>
    <col min="7427" max="7427" width="16.140625" bestFit="1" customWidth="1"/>
    <col min="7428" max="7428" width="11.42578125" bestFit="1" customWidth="1"/>
    <col min="7429" max="7429" width="16" bestFit="1" customWidth="1"/>
    <col min="7681" max="7681" width="4" bestFit="1" customWidth="1"/>
    <col min="7682" max="7682" width="51.85546875" bestFit="1" customWidth="1"/>
    <col min="7683" max="7683" width="16.140625" bestFit="1" customWidth="1"/>
    <col min="7684" max="7684" width="11.42578125" bestFit="1" customWidth="1"/>
    <col min="7685" max="7685" width="16" bestFit="1" customWidth="1"/>
    <col min="7937" max="7937" width="4" bestFit="1" customWidth="1"/>
    <col min="7938" max="7938" width="51.85546875" bestFit="1" customWidth="1"/>
    <col min="7939" max="7939" width="16.140625" bestFit="1" customWidth="1"/>
    <col min="7940" max="7940" width="11.42578125" bestFit="1" customWidth="1"/>
    <col min="7941" max="7941" width="16" bestFit="1" customWidth="1"/>
    <col min="8193" max="8193" width="4" bestFit="1" customWidth="1"/>
    <col min="8194" max="8194" width="51.85546875" bestFit="1" customWidth="1"/>
    <col min="8195" max="8195" width="16.140625" bestFit="1" customWidth="1"/>
    <col min="8196" max="8196" width="11.42578125" bestFit="1" customWidth="1"/>
    <col min="8197" max="8197" width="16" bestFit="1" customWidth="1"/>
    <col min="8449" max="8449" width="4" bestFit="1" customWidth="1"/>
    <col min="8450" max="8450" width="51.85546875" bestFit="1" customWidth="1"/>
    <col min="8451" max="8451" width="16.140625" bestFit="1" customWidth="1"/>
    <col min="8452" max="8452" width="11.42578125" bestFit="1" customWidth="1"/>
    <col min="8453" max="8453" width="16" bestFit="1" customWidth="1"/>
    <col min="8705" max="8705" width="4" bestFit="1" customWidth="1"/>
    <col min="8706" max="8706" width="51.85546875" bestFit="1" customWidth="1"/>
    <col min="8707" max="8707" width="16.140625" bestFit="1" customWidth="1"/>
    <col min="8708" max="8708" width="11.42578125" bestFit="1" customWidth="1"/>
    <col min="8709" max="8709" width="16" bestFit="1" customWidth="1"/>
    <col min="8961" max="8961" width="4" bestFit="1" customWidth="1"/>
    <col min="8962" max="8962" width="51.85546875" bestFit="1" customWidth="1"/>
    <col min="8963" max="8963" width="16.140625" bestFit="1" customWidth="1"/>
    <col min="8964" max="8964" width="11.42578125" bestFit="1" customWidth="1"/>
    <col min="8965" max="8965" width="16" bestFit="1" customWidth="1"/>
    <col min="9217" max="9217" width="4" bestFit="1" customWidth="1"/>
    <col min="9218" max="9218" width="51.85546875" bestFit="1" customWidth="1"/>
    <col min="9219" max="9219" width="16.140625" bestFit="1" customWidth="1"/>
    <col min="9220" max="9220" width="11.42578125" bestFit="1" customWidth="1"/>
    <col min="9221" max="9221" width="16" bestFit="1" customWidth="1"/>
    <col min="9473" max="9473" width="4" bestFit="1" customWidth="1"/>
    <col min="9474" max="9474" width="51.85546875" bestFit="1" customWidth="1"/>
    <col min="9475" max="9475" width="16.140625" bestFit="1" customWidth="1"/>
    <col min="9476" max="9476" width="11.42578125" bestFit="1" customWidth="1"/>
    <col min="9477" max="9477" width="16" bestFit="1" customWidth="1"/>
    <col min="9729" max="9729" width="4" bestFit="1" customWidth="1"/>
    <col min="9730" max="9730" width="51.85546875" bestFit="1" customWidth="1"/>
    <col min="9731" max="9731" width="16.140625" bestFit="1" customWidth="1"/>
    <col min="9732" max="9732" width="11.42578125" bestFit="1" customWidth="1"/>
    <col min="9733" max="9733" width="16" bestFit="1" customWidth="1"/>
    <col min="9985" max="9985" width="4" bestFit="1" customWidth="1"/>
    <col min="9986" max="9986" width="51.85546875" bestFit="1" customWidth="1"/>
    <col min="9987" max="9987" width="16.140625" bestFit="1" customWidth="1"/>
    <col min="9988" max="9988" width="11.42578125" bestFit="1" customWidth="1"/>
    <col min="9989" max="9989" width="16" bestFit="1" customWidth="1"/>
    <col min="10241" max="10241" width="4" bestFit="1" customWidth="1"/>
    <col min="10242" max="10242" width="51.85546875" bestFit="1" customWidth="1"/>
    <col min="10243" max="10243" width="16.140625" bestFit="1" customWidth="1"/>
    <col min="10244" max="10244" width="11.42578125" bestFit="1" customWidth="1"/>
    <col min="10245" max="10245" width="16" bestFit="1" customWidth="1"/>
    <col min="10497" max="10497" width="4" bestFit="1" customWidth="1"/>
    <col min="10498" max="10498" width="51.85546875" bestFit="1" customWidth="1"/>
    <col min="10499" max="10499" width="16.140625" bestFit="1" customWidth="1"/>
    <col min="10500" max="10500" width="11.42578125" bestFit="1" customWidth="1"/>
    <col min="10501" max="10501" width="16" bestFit="1" customWidth="1"/>
    <col min="10753" max="10753" width="4" bestFit="1" customWidth="1"/>
    <col min="10754" max="10754" width="51.85546875" bestFit="1" customWidth="1"/>
    <col min="10755" max="10755" width="16.140625" bestFit="1" customWidth="1"/>
    <col min="10756" max="10756" width="11.42578125" bestFit="1" customWidth="1"/>
    <col min="10757" max="10757" width="16" bestFit="1" customWidth="1"/>
    <col min="11009" max="11009" width="4" bestFit="1" customWidth="1"/>
    <col min="11010" max="11010" width="51.85546875" bestFit="1" customWidth="1"/>
    <col min="11011" max="11011" width="16.140625" bestFit="1" customWidth="1"/>
    <col min="11012" max="11012" width="11.42578125" bestFit="1" customWidth="1"/>
    <col min="11013" max="11013" width="16" bestFit="1" customWidth="1"/>
    <col min="11265" max="11265" width="4" bestFit="1" customWidth="1"/>
    <col min="11266" max="11266" width="51.85546875" bestFit="1" customWidth="1"/>
    <col min="11267" max="11267" width="16.140625" bestFit="1" customWidth="1"/>
    <col min="11268" max="11268" width="11.42578125" bestFit="1" customWidth="1"/>
    <col min="11269" max="11269" width="16" bestFit="1" customWidth="1"/>
    <col min="11521" max="11521" width="4" bestFit="1" customWidth="1"/>
    <col min="11522" max="11522" width="51.85546875" bestFit="1" customWidth="1"/>
    <col min="11523" max="11523" width="16.140625" bestFit="1" customWidth="1"/>
    <col min="11524" max="11524" width="11.42578125" bestFit="1" customWidth="1"/>
    <col min="11525" max="11525" width="16" bestFit="1" customWidth="1"/>
    <col min="11777" max="11777" width="4" bestFit="1" customWidth="1"/>
    <col min="11778" max="11778" width="51.85546875" bestFit="1" customWidth="1"/>
    <col min="11779" max="11779" width="16.140625" bestFit="1" customWidth="1"/>
    <col min="11780" max="11780" width="11.42578125" bestFit="1" customWidth="1"/>
    <col min="11781" max="11781" width="16" bestFit="1" customWidth="1"/>
    <col min="12033" max="12033" width="4" bestFit="1" customWidth="1"/>
    <col min="12034" max="12034" width="51.85546875" bestFit="1" customWidth="1"/>
    <col min="12035" max="12035" width="16.140625" bestFit="1" customWidth="1"/>
    <col min="12036" max="12036" width="11.42578125" bestFit="1" customWidth="1"/>
    <col min="12037" max="12037" width="16" bestFit="1" customWidth="1"/>
    <col min="12289" max="12289" width="4" bestFit="1" customWidth="1"/>
    <col min="12290" max="12290" width="51.85546875" bestFit="1" customWidth="1"/>
    <col min="12291" max="12291" width="16.140625" bestFit="1" customWidth="1"/>
    <col min="12292" max="12292" width="11.42578125" bestFit="1" customWidth="1"/>
    <col min="12293" max="12293" width="16" bestFit="1" customWidth="1"/>
    <col min="12545" max="12545" width="4" bestFit="1" customWidth="1"/>
    <col min="12546" max="12546" width="51.85546875" bestFit="1" customWidth="1"/>
    <col min="12547" max="12547" width="16.140625" bestFit="1" customWidth="1"/>
    <col min="12548" max="12548" width="11.42578125" bestFit="1" customWidth="1"/>
    <col min="12549" max="12549" width="16" bestFit="1" customWidth="1"/>
    <col min="12801" max="12801" width="4" bestFit="1" customWidth="1"/>
    <col min="12802" max="12802" width="51.85546875" bestFit="1" customWidth="1"/>
    <col min="12803" max="12803" width="16.140625" bestFit="1" customWidth="1"/>
    <col min="12804" max="12804" width="11.42578125" bestFit="1" customWidth="1"/>
    <col min="12805" max="12805" width="16" bestFit="1" customWidth="1"/>
    <col min="13057" max="13057" width="4" bestFit="1" customWidth="1"/>
    <col min="13058" max="13058" width="51.85546875" bestFit="1" customWidth="1"/>
    <col min="13059" max="13059" width="16.140625" bestFit="1" customWidth="1"/>
    <col min="13060" max="13060" width="11.42578125" bestFit="1" customWidth="1"/>
    <col min="13061" max="13061" width="16" bestFit="1" customWidth="1"/>
    <col min="13313" max="13313" width="4" bestFit="1" customWidth="1"/>
    <col min="13314" max="13314" width="51.85546875" bestFit="1" customWidth="1"/>
    <col min="13315" max="13315" width="16.140625" bestFit="1" customWidth="1"/>
    <col min="13316" max="13316" width="11.42578125" bestFit="1" customWidth="1"/>
    <col min="13317" max="13317" width="16" bestFit="1" customWidth="1"/>
    <col min="13569" max="13569" width="4" bestFit="1" customWidth="1"/>
    <col min="13570" max="13570" width="51.85546875" bestFit="1" customWidth="1"/>
    <col min="13571" max="13571" width="16.140625" bestFit="1" customWidth="1"/>
    <col min="13572" max="13572" width="11.42578125" bestFit="1" customWidth="1"/>
    <col min="13573" max="13573" width="16" bestFit="1" customWidth="1"/>
    <col min="13825" max="13825" width="4" bestFit="1" customWidth="1"/>
    <col min="13826" max="13826" width="51.85546875" bestFit="1" customWidth="1"/>
    <col min="13827" max="13827" width="16.140625" bestFit="1" customWidth="1"/>
    <col min="13828" max="13828" width="11.42578125" bestFit="1" customWidth="1"/>
    <col min="13829" max="13829" width="16" bestFit="1" customWidth="1"/>
    <col min="14081" max="14081" width="4" bestFit="1" customWidth="1"/>
    <col min="14082" max="14082" width="51.85546875" bestFit="1" customWidth="1"/>
    <col min="14083" max="14083" width="16.140625" bestFit="1" customWidth="1"/>
    <col min="14084" max="14084" width="11.42578125" bestFit="1" customWidth="1"/>
    <col min="14085" max="14085" width="16" bestFit="1" customWidth="1"/>
    <col min="14337" max="14337" width="4" bestFit="1" customWidth="1"/>
    <col min="14338" max="14338" width="51.85546875" bestFit="1" customWidth="1"/>
    <col min="14339" max="14339" width="16.140625" bestFit="1" customWidth="1"/>
    <col min="14340" max="14340" width="11.42578125" bestFit="1" customWidth="1"/>
    <col min="14341" max="14341" width="16" bestFit="1" customWidth="1"/>
    <col min="14593" max="14593" width="4" bestFit="1" customWidth="1"/>
    <col min="14594" max="14594" width="51.85546875" bestFit="1" customWidth="1"/>
    <col min="14595" max="14595" width="16.140625" bestFit="1" customWidth="1"/>
    <col min="14596" max="14596" width="11.42578125" bestFit="1" customWidth="1"/>
    <col min="14597" max="14597" width="16" bestFit="1" customWidth="1"/>
    <col min="14849" max="14849" width="4" bestFit="1" customWidth="1"/>
    <col min="14850" max="14850" width="51.85546875" bestFit="1" customWidth="1"/>
    <col min="14851" max="14851" width="16.140625" bestFit="1" customWidth="1"/>
    <col min="14852" max="14852" width="11.42578125" bestFit="1" customWidth="1"/>
    <col min="14853" max="14853" width="16" bestFit="1" customWidth="1"/>
    <col min="15105" max="15105" width="4" bestFit="1" customWidth="1"/>
    <col min="15106" max="15106" width="51.85546875" bestFit="1" customWidth="1"/>
    <col min="15107" max="15107" width="16.140625" bestFit="1" customWidth="1"/>
    <col min="15108" max="15108" width="11.42578125" bestFit="1" customWidth="1"/>
    <col min="15109" max="15109" width="16" bestFit="1" customWidth="1"/>
    <col min="15361" max="15361" width="4" bestFit="1" customWidth="1"/>
    <col min="15362" max="15362" width="51.85546875" bestFit="1" customWidth="1"/>
    <col min="15363" max="15363" width="16.140625" bestFit="1" customWidth="1"/>
    <col min="15364" max="15364" width="11.42578125" bestFit="1" customWidth="1"/>
    <col min="15365" max="15365" width="16" bestFit="1" customWidth="1"/>
    <col min="15617" max="15617" width="4" bestFit="1" customWidth="1"/>
    <col min="15618" max="15618" width="51.85546875" bestFit="1" customWidth="1"/>
    <col min="15619" max="15619" width="16.140625" bestFit="1" customWidth="1"/>
    <col min="15620" max="15620" width="11.42578125" bestFit="1" customWidth="1"/>
    <col min="15621" max="15621" width="16" bestFit="1" customWidth="1"/>
    <col min="15873" max="15873" width="4" bestFit="1" customWidth="1"/>
    <col min="15874" max="15874" width="51.85546875" bestFit="1" customWidth="1"/>
    <col min="15875" max="15875" width="16.140625" bestFit="1" customWidth="1"/>
    <col min="15876" max="15876" width="11.42578125" bestFit="1" customWidth="1"/>
    <col min="15877" max="15877" width="16" bestFit="1" customWidth="1"/>
    <col min="16129" max="16129" width="4" bestFit="1" customWidth="1"/>
    <col min="16130" max="16130" width="51.85546875" bestFit="1" customWidth="1"/>
    <col min="16131" max="16131" width="16.140625" bestFit="1" customWidth="1"/>
    <col min="16132" max="16132" width="11.42578125" bestFit="1" customWidth="1"/>
    <col min="16133" max="16133" width="16" bestFit="1" customWidth="1"/>
  </cols>
  <sheetData>
    <row r="1" spans="1:13" s="4" customFormat="1" ht="63" x14ac:dyDescent="0.25">
      <c r="A1" s="2" t="s">
        <v>1</v>
      </c>
      <c r="B1" s="3" t="s">
        <v>2</v>
      </c>
      <c r="C1" s="3" t="s">
        <v>73</v>
      </c>
      <c r="D1" s="3" t="s">
        <v>75</v>
      </c>
      <c r="E1" s="3" t="s">
        <v>76</v>
      </c>
      <c r="F1" s="46" t="s">
        <v>14</v>
      </c>
      <c r="G1" s="3" t="s">
        <v>3</v>
      </c>
      <c r="H1" s="3" t="s">
        <v>4</v>
      </c>
    </row>
    <row r="2" spans="1:13" ht="15.75" x14ac:dyDescent="0.25">
      <c r="A2" s="5" t="s">
        <v>5</v>
      </c>
      <c r="B2" s="6">
        <v>0</v>
      </c>
      <c r="C2" s="6">
        <f>(0)/10^7</f>
        <v>0</v>
      </c>
      <c r="D2" s="6">
        <f>(0)/10^7</f>
        <v>0</v>
      </c>
      <c r="E2" s="8">
        <f>C2+D2</f>
        <v>0</v>
      </c>
      <c r="F2" s="9"/>
      <c r="G2" s="9"/>
      <c r="H2" s="43"/>
      <c r="I2"/>
      <c r="J2"/>
      <c r="K2"/>
    </row>
    <row r="3" spans="1:13" ht="15.75" x14ac:dyDescent="0.25">
      <c r="A3" s="5" t="s">
        <v>68</v>
      </c>
      <c r="B3" s="6">
        <v>8.2899999999999991</v>
      </c>
      <c r="C3" s="6">
        <f>(43260969)/10^7</f>
        <v>4.3260968999999996</v>
      </c>
      <c r="D3" s="6">
        <f>(8334009)/10^7</f>
        <v>0.8334009</v>
      </c>
      <c r="E3" s="8">
        <f t="shared" ref="E3:E11" si="0">C3+D3</f>
        <v>5.1594977999999996</v>
      </c>
      <c r="F3" s="9"/>
      <c r="G3" s="9"/>
      <c r="H3" s="43"/>
      <c r="I3"/>
      <c r="J3"/>
      <c r="K3"/>
    </row>
    <row r="4" spans="1:13" ht="15.75" x14ac:dyDescent="0.25">
      <c r="A4" s="5" t="s">
        <v>69</v>
      </c>
      <c r="B4" s="6">
        <v>26.24</v>
      </c>
      <c r="C4" s="6">
        <f>(75547058)/10^7</f>
        <v>7.5547057999999998</v>
      </c>
      <c r="D4" s="6">
        <f>(37773529)/10^7</f>
        <v>3.7773528999999999</v>
      </c>
      <c r="E4" s="8">
        <f t="shared" si="0"/>
        <v>11.332058699999999</v>
      </c>
      <c r="F4" s="9"/>
      <c r="G4" s="9"/>
      <c r="H4" s="43"/>
      <c r="I4"/>
      <c r="J4"/>
      <c r="K4"/>
    </row>
    <row r="5" spans="1:13" ht="15.75" x14ac:dyDescent="0.25">
      <c r="A5" s="11" t="s">
        <v>38</v>
      </c>
      <c r="B5" s="6">
        <v>51.54</v>
      </c>
      <c r="C5" s="6">
        <f>(114023840)/10^7</f>
        <v>11.402384</v>
      </c>
      <c r="D5" s="6">
        <f>(12864398)/10^7</f>
        <v>1.2864397999999999</v>
      </c>
      <c r="E5" s="8">
        <f t="shared" si="0"/>
        <v>12.6888238</v>
      </c>
      <c r="F5" s="10"/>
      <c r="G5" s="9"/>
      <c r="H5" s="43"/>
      <c r="I5" s="1"/>
      <c r="J5"/>
      <c r="K5"/>
    </row>
    <row r="6" spans="1:13" ht="15.75" x14ac:dyDescent="0.25">
      <c r="A6" s="11" t="s">
        <v>74</v>
      </c>
      <c r="B6" s="6">
        <v>33.93</v>
      </c>
      <c r="C6" s="6">
        <f>(48949900+31318382+8420800)/10^7</f>
        <v>8.8689081999999999</v>
      </c>
      <c r="D6" s="6">
        <f>(17969785+13654380)/10^7</f>
        <v>3.1624165</v>
      </c>
      <c r="E6" s="8">
        <f t="shared" si="0"/>
        <v>12.031324699999999</v>
      </c>
      <c r="F6" s="10"/>
      <c r="G6" s="9"/>
      <c r="H6" s="43"/>
      <c r="I6" s="1"/>
      <c r="J6"/>
      <c r="K6"/>
    </row>
    <row r="7" spans="1:13" ht="15.75" x14ac:dyDescent="0.25">
      <c r="A7" s="70" t="s">
        <v>70</v>
      </c>
      <c r="B7" s="6">
        <v>3.89</v>
      </c>
      <c r="C7" s="73">
        <f>(39867680)/10^7</f>
        <v>3.9867680000000001</v>
      </c>
      <c r="D7" s="73">
        <f>(17999043)/10^7</f>
        <v>1.7999042999999999</v>
      </c>
      <c r="E7" s="76">
        <f t="shared" si="0"/>
        <v>5.7866723000000002</v>
      </c>
      <c r="F7" s="13"/>
      <c r="G7" s="9"/>
      <c r="H7" s="43"/>
      <c r="I7" s="1"/>
      <c r="J7"/>
      <c r="K7"/>
    </row>
    <row r="8" spans="1:13" ht="15.75" x14ac:dyDescent="0.25">
      <c r="A8" s="12" t="s">
        <v>71</v>
      </c>
      <c r="B8" s="6">
        <v>3.11</v>
      </c>
      <c r="C8" s="74"/>
      <c r="D8" s="74"/>
      <c r="E8" s="77"/>
      <c r="F8" s="13"/>
      <c r="G8" s="9"/>
      <c r="H8" s="43"/>
      <c r="I8" s="1"/>
      <c r="J8"/>
      <c r="K8"/>
    </row>
    <row r="9" spans="1:13" ht="15.75" x14ac:dyDescent="0.25">
      <c r="A9" s="12" t="s">
        <v>72</v>
      </c>
      <c r="B9" s="6">
        <v>7.3</v>
      </c>
      <c r="C9" s="75"/>
      <c r="D9" s="75"/>
      <c r="E9" s="78"/>
      <c r="F9" s="13"/>
      <c r="G9" s="9"/>
      <c r="H9" s="43"/>
      <c r="I9" s="1"/>
      <c r="J9"/>
      <c r="K9"/>
    </row>
    <row r="10" spans="1:13" ht="15.75" x14ac:dyDescent="0.25">
      <c r="A10" s="14" t="s">
        <v>6</v>
      </c>
      <c r="B10" s="6">
        <v>10.01</v>
      </c>
      <c r="C10" s="6">
        <f>(574972)/10^7</f>
        <v>5.7497199999999998E-2</v>
      </c>
      <c r="D10" s="6">
        <f>(92964)/10^7</f>
        <v>9.2963999999999998E-3</v>
      </c>
      <c r="E10" s="8">
        <f t="shared" si="0"/>
        <v>6.6793599999999995E-2</v>
      </c>
      <c r="F10" s="13"/>
      <c r="G10" s="9"/>
      <c r="H10" s="43"/>
      <c r="I10" s="1"/>
      <c r="J10"/>
      <c r="K10"/>
    </row>
    <row r="11" spans="1:13" s="15" customFormat="1" ht="15.75" x14ac:dyDescent="0.25">
      <c r="A11" s="14" t="s">
        <v>11</v>
      </c>
      <c r="B11" s="6">
        <v>2.33</v>
      </c>
      <c r="C11" s="6">
        <f t="shared" ref="C11:D11" si="1">(0)/10^7</f>
        <v>0</v>
      </c>
      <c r="D11" s="6">
        <f t="shared" si="1"/>
        <v>0</v>
      </c>
      <c r="E11" s="8">
        <f t="shared" si="0"/>
        <v>0</v>
      </c>
      <c r="F11" s="10"/>
      <c r="G11" s="9"/>
      <c r="H11" s="43"/>
    </row>
    <row r="12" spans="1:13" ht="15.75" x14ac:dyDescent="0.25">
      <c r="A12" s="16" t="s">
        <v>7</v>
      </c>
      <c r="B12" s="17">
        <f>SUM(B2:B11)</f>
        <v>146.64000000000001</v>
      </c>
      <c r="C12" s="17">
        <f t="shared" ref="C12:E12" si="2">SUM(C2:C11)</f>
        <v>36.1963601</v>
      </c>
      <c r="D12" s="17">
        <f t="shared" si="2"/>
        <v>10.8688108</v>
      </c>
      <c r="E12" s="17">
        <f t="shared" si="2"/>
        <v>47.065170899999991</v>
      </c>
      <c r="F12" s="17">
        <f>SUM(F2:F11)</f>
        <v>0</v>
      </c>
      <c r="G12" s="17">
        <f>SUM(G2:G11)</f>
        <v>0</v>
      </c>
      <c r="H12" s="31"/>
      <c r="I12" s="1"/>
      <c r="J12"/>
      <c r="K12"/>
    </row>
    <row r="13" spans="1:13" x14ac:dyDescent="0.25">
      <c r="E13" s="18">
        <f>B12-E12</f>
        <v>99.574829100000017</v>
      </c>
      <c r="F13" s="19"/>
      <c r="K13" s="1"/>
      <c r="M13" s="1"/>
    </row>
    <row r="14" spans="1:13" x14ac:dyDescent="0.25">
      <c r="F14" s="1"/>
    </row>
    <row r="15" spans="1:13" ht="60" x14ac:dyDescent="0.25">
      <c r="A15" s="20" t="s">
        <v>0</v>
      </c>
      <c r="B15" s="20" t="s">
        <v>37</v>
      </c>
      <c r="C15" s="21" t="s">
        <v>76</v>
      </c>
      <c r="D15" s="21" t="s">
        <v>8</v>
      </c>
      <c r="E15" s="21" t="s">
        <v>18</v>
      </c>
      <c r="F15" s="22"/>
      <c r="G15" s="22"/>
      <c r="H15" s="22"/>
      <c r="I15" s="22"/>
      <c r="J15"/>
      <c r="K15"/>
    </row>
    <row r="16" spans="1:13" ht="15.75" x14ac:dyDescent="0.25">
      <c r="A16" s="5" t="s">
        <v>5</v>
      </c>
      <c r="B16" s="6">
        <v>0</v>
      </c>
      <c r="C16" s="71">
        <f>E2</f>
        <v>0</v>
      </c>
      <c r="D16" s="23" t="e">
        <f t="shared" ref="D16:D19" si="3">C16/B16</f>
        <v>#DIV/0!</v>
      </c>
      <c r="E16" s="23">
        <f t="shared" ref="E16:E19" si="4">C16/$B$26</f>
        <v>0</v>
      </c>
      <c r="F16" s="22"/>
      <c r="G16" s="22"/>
      <c r="H16" s="22"/>
      <c r="I16" s="22"/>
      <c r="J16"/>
      <c r="K16"/>
    </row>
    <row r="17" spans="1:11" ht="15.75" x14ac:dyDescent="0.25">
      <c r="A17" s="5" t="s">
        <v>68</v>
      </c>
      <c r="B17" s="6">
        <v>8.2899999999999991</v>
      </c>
      <c r="C17" s="71">
        <f t="shared" ref="C17:C20" si="5">E3</f>
        <v>5.1594977999999996</v>
      </c>
      <c r="D17" s="23">
        <f t="shared" si="3"/>
        <v>0.62237609167671892</v>
      </c>
      <c r="E17" s="23">
        <f t="shared" si="4"/>
        <v>3.5184791325695575E-2</v>
      </c>
      <c r="F17" s="22"/>
      <c r="G17" s="22"/>
      <c r="H17" s="22"/>
      <c r="I17" s="22"/>
      <c r="J17"/>
      <c r="K17"/>
    </row>
    <row r="18" spans="1:11" ht="15.75" x14ac:dyDescent="0.25">
      <c r="A18" s="5" t="s">
        <v>69</v>
      </c>
      <c r="B18" s="6">
        <v>26.24</v>
      </c>
      <c r="C18" s="71">
        <f t="shared" si="5"/>
        <v>11.332058699999999</v>
      </c>
      <c r="D18" s="23">
        <f t="shared" si="3"/>
        <v>0.43186199314024393</v>
      </c>
      <c r="E18" s="23">
        <f t="shared" si="4"/>
        <v>7.7278087152209476E-2</v>
      </c>
      <c r="F18" s="22"/>
      <c r="G18" s="22"/>
      <c r="H18" s="22"/>
      <c r="I18" s="22"/>
      <c r="J18"/>
      <c r="K18"/>
    </row>
    <row r="19" spans="1:11" ht="15.75" x14ac:dyDescent="0.25">
      <c r="A19" s="11" t="s">
        <v>38</v>
      </c>
      <c r="B19" s="6">
        <v>51.54</v>
      </c>
      <c r="C19" s="71">
        <f t="shared" si="5"/>
        <v>12.6888238</v>
      </c>
      <c r="D19" s="23">
        <f t="shared" si="3"/>
        <v>0.24619370974000776</v>
      </c>
      <c r="E19" s="23">
        <f t="shared" si="4"/>
        <v>8.653044053464265E-2</v>
      </c>
      <c r="F19" s="22"/>
      <c r="G19" s="22"/>
      <c r="H19" s="22"/>
      <c r="I19" s="22"/>
      <c r="J19"/>
      <c r="K19"/>
    </row>
    <row r="20" spans="1:11" ht="15.75" x14ac:dyDescent="0.25">
      <c r="A20" s="11" t="s">
        <v>74</v>
      </c>
      <c r="B20" s="6">
        <v>33.93</v>
      </c>
      <c r="C20" s="71">
        <f t="shared" si="5"/>
        <v>12.031324699999999</v>
      </c>
      <c r="D20" s="23">
        <f>C20/B20</f>
        <v>0.3545925346301208</v>
      </c>
      <c r="E20" s="23">
        <f t="shared" ref="E20:E25" si="6">C20/$B$26</f>
        <v>8.2046676895799225E-2</v>
      </c>
      <c r="F20" s="24"/>
      <c r="G20" s="24"/>
      <c r="H20" s="24"/>
      <c r="I20" s="24"/>
      <c r="J20"/>
      <c r="K20"/>
    </row>
    <row r="21" spans="1:11" ht="15.75" x14ac:dyDescent="0.25">
      <c r="A21" s="70" t="s">
        <v>70</v>
      </c>
      <c r="B21" s="6">
        <v>3.89</v>
      </c>
      <c r="C21" s="79">
        <f>E7</f>
        <v>5.7866723000000002</v>
      </c>
      <c r="D21" s="82">
        <f>C21/(B21+B22+B23)</f>
        <v>0.40466239860139858</v>
      </c>
      <c r="E21" s="82">
        <f t="shared" si="6"/>
        <v>3.9461758728859792E-2</v>
      </c>
      <c r="F21" s="24"/>
      <c r="G21" s="24"/>
      <c r="H21" s="24"/>
      <c r="I21" s="24"/>
      <c r="J21"/>
      <c r="K21"/>
    </row>
    <row r="22" spans="1:11" ht="15.75" x14ac:dyDescent="0.25">
      <c r="A22" s="12" t="s">
        <v>71</v>
      </c>
      <c r="B22" s="6">
        <v>3.11</v>
      </c>
      <c r="C22" s="80"/>
      <c r="D22" s="83"/>
      <c r="E22" s="83"/>
      <c r="F22" s="24"/>
      <c r="G22" s="24"/>
      <c r="H22" s="24"/>
      <c r="I22" s="24"/>
      <c r="J22"/>
      <c r="K22"/>
    </row>
    <row r="23" spans="1:11" ht="15.75" x14ac:dyDescent="0.25">
      <c r="A23" s="12" t="s">
        <v>72</v>
      </c>
      <c r="B23" s="6">
        <v>7.3</v>
      </c>
      <c r="C23" s="81"/>
      <c r="D23" s="84"/>
      <c r="E23" s="84"/>
      <c r="F23" s="24"/>
      <c r="G23" s="24"/>
      <c r="H23" s="24"/>
      <c r="I23" s="24"/>
      <c r="J23"/>
      <c r="K23"/>
    </row>
    <row r="24" spans="1:11" ht="15.75" x14ac:dyDescent="0.25">
      <c r="A24" s="14" t="s">
        <v>6</v>
      </c>
      <c r="B24" s="6">
        <v>10.01</v>
      </c>
      <c r="C24" s="7">
        <f>E10</f>
        <v>6.6793599999999995E-2</v>
      </c>
      <c r="D24" s="72">
        <f>C24/B24</f>
        <v>6.6726873126873119E-3</v>
      </c>
      <c r="E24" s="72">
        <f t="shared" si="6"/>
        <v>4.5549372613202393E-4</v>
      </c>
      <c r="F24" s="24"/>
      <c r="G24" s="24"/>
      <c r="H24" s="24"/>
      <c r="I24" s="24"/>
      <c r="J24"/>
      <c r="K24"/>
    </row>
    <row r="25" spans="1:11" ht="15.75" x14ac:dyDescent="0.25">
      <c r="A25" s="14" t="s">
        <v>11</v>
      </c>
      <c r="B25" s="6">
        <v>2.33</v>
      </c>
      <c r="C25" s="7">
        <f>E11</f>
        <v>0</v>
      </c>
      <c r="D25" s="72">
        <f>C25/B25</f>
        <v>0</v>
      </c>
      <c r="E25" s="72">
        <f t="shared" si="6"/>
        <v>0</v>
      </c>
      <c r="F25" s="24"/>
      <c r="G25" s="24"/>
      <c r="H25" s="24"/>
      <c r="I25" s="24"/>
      <c r="J25"/>
      <c r="K25"/>
    </row>
    <row r="26" spans="1:11" ht="15.75" x14ac:dyDescent="0.25">
      <c r="A26" s="25" t="s">
        <v>9</v>
      </c>
      <c r="B26" s="17">
        <f>SUM(B16:B25)</f>
        <v>146.64000000000001</v>
      </c>
      <c r="C26" s="17">
        <f>SUM(C16:C25)</f>
        <v>47.065170899999991</v>
      </c>
      <c r="D26" s="23">
        <f>C26/B26</f>
        <v>0.32095724836333872</v>
      </c>
      <c r="E26" s="26">
        <f>SUM(E16:E25)</f>
        <v>0.32095724836333878</v>
      </c>
      <c r="F26" s="27"/>
      <c r="G26" s="27"/>
      <c r="H26" s="27"/>
      <c r="I26" s="27"/>
      <c r="J26"/>
      <c r="K26"/>
    </row>
    <row r="27" spans="1:11" x14ac:dyDescent="0.25">
      <c r="B27" s="4"/>
      <c r="C27" s="4"/>
      <c r="D27" s="4"/>
      <c r="E27" s="4"/>
      <c r="F27" s="28"/>
      <c r="G27" s="28"/>
      <c r="H27" s="28"/>
      <c r="I27" s="28"/>
      <c r="J27" s="28"/>
      <c r="K27" s="28"/>
    </row>
    <row r="28" spans="1:11" x14ac:dyDescent="0.25">
      <c r="B28" s="4"/>
      <c r="C28" s="4"/>
      <c r="D28" s="4"/>
      <c r="E28" s="4"/>
      <c r="F28" s="28"/>
      <c r="G28" s="28"/>
      <c r="H28" s="28"/>
      <c r="I28" s="28"/>
      <c r="J28" s="28"/>
      <c r="K28" s="28"/>
    </row>
  </sheetData>
  <mergeCells count="6">
    <mergeCell ref="C7:C9"/>
    <mergeCell ref="D7:D9"/>
    <mergeCell ref="E7:E9"/>
    <mergeCell ref="C21:C23"/>
    <mergeCell ref="D21:D23"/>
    <mergeCell ref="E21:E23"/>
  </mergeCells>
  <phoneticPr fontId="16" type="noConversion"/>
  <pageMargins left="0.70866141732283472" right="0.70866141732283472" top="0.74803149606299213" bottom="0.74803149606299213" header="0.31496062992125984" footer="0.31496062992125984"/>
  <pageSetup paperSize="9" scale="3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970427-6A1C-44F3-BD7A-FDD1825A8335}">
  <dimension ref="A1:J89"/>
  <sheetViews>
    <sheetView tabSelected="1" topLeftCell="A59" workbookViewId="0">
      <selection activeCell="A63" sqref="A63:H89"/>
    </sheetView>
  </sheetViews>
  <sheetFormatPr defaultColWidth="14.42578125" defaultRowHeight="15" x14ac:dyDescent="0.25"/>
  <cols>
    <col min="1" max="1" width="3.28515625" style="30" bestFit="1" customWidth="1"/>
    <col min="2" max="2" width="14.5703125" style="38" bestFit="1" customWidth="1"/>
    <col min="3" max="3" width="12.7109375" style="45" customWidth="1"/>
    <col min="4" max="4" width="12.7109375" style="39" bestFit="1" customWidth="1"/>
    <col min="5" max="5" width="11.5703125" style="39" bestFit="1" customWidth="1"/>
    <col min="6" max="6" width="14.7109375" style="39" bestFit="1" customWidth="1"/>
    <col min="7" max="7" width="10.140625" style="30" bestFit="1" customWidth="1"/>
    <col min="8" max="8" width="14.7109375" style="30" bestFit="1" customWidth="1"/>
    <col min="9" max="9" width="12.7109375" style="30" bestFit="1" customWidth="1"/>
    <col min="10" max="10" width="8.5703125" style="30" bestFit="1" customWidth="1"/>
    <col min="11" max="11" width="14.42578125" style="30" bestFit="1" customWidth="1"/>
    <col min="12" max="12" width="14.85546875" style="30" bestFit="1" customWidth="1"/>
    <col min="13" max="13" width="18.140625" style="30" bestFit="1" customWidth="1"/>
    <col min="14" max="16" width="8.7109375" style="30" customWidth="1"/>
    <col min="17" max="16384" width="14.42578125" style="30"/>
  </cols>
  <sheetData>
    <row r="1" spans="1:8" ht="16.5" x14ac:dyDescent="0.25">
      <c r="A1" s="88" t="s">
        <v>44</v>
      </c>
      <c r="B1" s="89"/>
      <c r="C1" s="89"/>
      <c r="D1" s="89"/>
      <c r="E1" s="89"/>
      <c r="F1" s="89"/>
      <c r="G1" s="89"/>
      <c r="H1" s="90"/>
    </row>
    <row r="2" spans="1:8" s="40" customFormat="1" ht="49.5" x14ac:dyDescent="0.25">
      <c r="A2" s="32" t="s">
        <v>17</v>
      </c>
      <c r="B2" s="32" t="s">
        <v>12</v>
      </c>
      <c r="C2" s="29" t="s">
        <v>47</v>
      </c>
      <c r="D2" s="29" t="s">
        <v>35</v>
      </c>
      <c r="E2" s="35" t="s">
        <v>36</v>
      </c>
      <c r="F2" s="35" t="s">
        <v>13</v>
      </c>
      <c r="G2" s="35" t="s">
        <v>15</v>
      </c>
      <c r="H2" s="48" t="s">
        <v>45</v>
      </c>
    </row>
    <row r="3" spans="1:8" s="40" customFormat="1" ht="16.5" x14ac:dyDescent="0.3">
      <c r="A3" s="34">
        <v>1</v>
      </c>
      <c r="B3" s="34" t="s">
        <v>46</v>
      </c>
      <c r="C3" s="37"/>
      <c r="D3" s="37"/>
      <c r="E3" s="37"/>
      <c r="F3" s="37">
        <v>23856093</v>
      </c>
      <c r="G3" s="36">
        <v>1</v>
      </c>
      <c r="H3" s="37">
        <f>F3*G3</f>
        <v>23856093</v>
      </c>
    </row>
    <row r="4" spans="1:8" ht="16.5" x14ac:dyDescent="0.3">
      <c r="A4" s="33">
        <v>2</v>
      </c>
      <c r="B4" s="34" t="s">
        <v>16</v>
      </c>
      <c r="C4" s="47">
        <v>421.88</v>
      </c>
      <c r="D4" s="37">
        <f>C4</f>
        <v>421.88</v>
      </c>
      <c r="E4" s="37">
        <v>27000</v>
      </c>
      <c r="F4" s="37">
        <f>C4*E4</f>
        <v>11390760</v>
      </c>
      <c r="G4" s="36">
        <v>0.5</v>
      </c>
      <c r="H4" s="37">
        <f>F4*G4</f>
        <v>5695380</v>
      </c>
    </row>
    <row r="5" spans="1:8" ht="16.5" x14ac:dyDescent="0.3">
      <c r="A5" s="34">
        <v>3</v>
      </c>
      <c r="B5" s="34" t="s">
        <v>19</v>
      </c>
      <c r="C5" s="47">
        <v>421.87</v>
      </c>
      <c r="D5" s="37">
        <f t="shared" ref="D5:D24" si="0">C5</f>
        <v>421.87</v>
      </c>
      <c r="E5" s="37">
        <v>27000</v>
      </c>
      <c r="F5" s="37">
        <f t="shared" ref="F5:F25" si="1">C5*E5</f>
        <v>11390490</v>
      </c>
      <c r="G5" s="36">
        <v>0.75</v>
      </c>
      <c r="H5" s="37">
        <f t="shared" ref="H5:H25" si="2">F5*G5</f>
        <v>8542867.5</v>
      </c>
    </row>
    <row r="6" spans="1:8" ht="16.5" x14ac:dyDescent="0.3">
      <c r="A6" s="33">
        <v>4</v>
      </c>
      <c r="B6" s="34" t="s">
        <v>20</v>
      </c>
      <c r="C6" s="47">
        <v>421.86999999999995</v>
      </c>
      <c r="D6" s="37">
        <f t="shared" si="0"/>
        <v>421.86999999999995</v>
      </c>
      <c r="E6" s="37">
        <v>27000</v>
      </c>
      <c r="F6" s="37">
        <f t="shared" si="1"/>
        <v>11390489.999999998</v>
      </c>
      <c r="G6" s="36">
        <v>0.75</v>
      </c>
      <c r="H6" s="37">
        <f t="shared" si="2"/>
        <v>8542867.4999999981</v>
      </c>
    </row>
    <row r="7" spans="1:8" ht="16.5" x14ac:dyDescent="0.3">
      <c r="A7" s="34">
        <v>5</v>
      </c>
      <c r="B7" s="34" t="s">
        <v>21</v>
      </c>
      <c r="C7" s="47">
        <v>421.88</v>
      </c>
      <c r="D7" s="37">
        <f t="shared" si="0"/>
        <v>421.88</v>
      </c>
      <c r="E7" s="37">
        <v>27000</v>
      </c>
      <c r="F7" s="37">
        <f t="shared" si="1"/>
        <v>11390760</v>
      </c>
      <c r="G7" s="36">
        <v>0.75</v>
      </c>
      <c r="H7" s="37">
        <f t="shared" si="2"/>
        <v>8543070</v>
      </c>
    </row>
    <row r="8" spans="1:8" ht="16.5" x14ac:dyDescent="0.3">
      <c r="A8" s="33">
        <v>6</v>
      </c>
      <c r="B8" s="34" t="s">
        <v>22</v>
      </c>
      <c r="C8" s="47">
        <v>421.88</v>
      </c>
      <c r="D8" s="37">
        <f t="shared" si="0"/>
        <v>421.88</v>
      </c>
      <c r="E8" s="37">
        <v>27000</v>
      </c>
      <c r="F8" s="37">
        <f t="shared" si="1"/>
        <v>11390760</v>
      </c>
      <c r="G8" s="36">
        <v>0.75</v>
      </c>
      <c r="H8" s="37">
        <f t="shared" si="2"/>
        <v>8543070</v>
      </c>
    </row>
    <row r="9" spans="1:8" ht="16.5" x14ac:dyDescent="0.3">
      <c r="A9" s="34">
        <v>7</v>
      </c>
      <c r="B9" s="34" t="s">
        <v>23</v>
      </c>
      <c r="C9" s="47">
        <v>421.88</v>
      </c>
      <c r="D9" s="37">
        <f t="shared" si="0"/>
        <v>421.88</v>
      </c>
      <c r="E9" s="37">
        <v>27000</v>
      </c>
      <c r="F9" s="37">
        <f t="shared" si="1"/>
        <v>11390760</v>
      </c>
      <c r="G9" s="36">
        <v>0.75</v>
      </c>
      <c r="H9" s="37">
        <f t="shared" si="2"/>
        <v>8543070</v>
      </c>
    </row>
    <row r="10" spans="1:8" ht="16.5" x14ac:dyDescent="0.3">
      <c r="A10" s="33">
        <v>8</v>
      </c>
      <c r="B10" s="34" t="s">
        <v>24</v>
      </c>
      <c r="C10" s="47">
        <v>421.88</v>
      </c>
      <c r="D10" s="37">
        <f t="shared" si="0"/>
        <v>421.88</v>
      </c>
      <c r="E10" s="37">
        <v>27000</v>
      </c>
      <c r="F10" s="37">
        <f t="shared" si="1"/>
        <v>11390760</v>
      </c>
      <c r="G10" s="36">
        <v>0.75</v>
      </c>
      <c r="H10" s="37">
        <f t="shared" si="2"/>
        <v>8543070</v>
      </c>
    </row>
    <row r="11" spans="1:8" ht="16.5" x14ac:dyDescent="0.3">
      <c r="A11" s="34">
        <v>9</v>
      </c>
      <c r="B11" s="34" t="s">
        <v>25</v>
      </c>
      <c r="C11" s="47">
        <v>421.88</v>
      </c>
      <c r="D11" s="37">
        <f t="shared" si="0"/>
        <v>421.88</v>
      </c>
      <c r="E11" s="37">
        <v>27000</v>
      </c>
      <c r="F11" s="37">
        <f t="shared" si="1"/>
        <v>11390760</v>
      </c>
      <c r="G11" s="36">
        <v>0.75</v>
      </c>
      <c r="H11" s="37">
        <f t="shared" si="2"/>
        <v>8543070</v>
      </c>
    </row>
    <row r="12" spans="1:8" ht="16.5" x14ac:dyDescent="0.3">
      <c r="A12" s="33">
        <v>10</v>
      </c>
      <c r="B12" s="34" t="s">
        <v>26</v>
      </c>
      <c r="C12" s="47">
        <v>421.88</v>
      </c>
      <c r="D12" s="37">
        <f t="shared" si="0"/>
        <v>421.88</v>
      </c>
      <c r="E12" s="37">
        <v>27000</v>
      </c>
      <c r="F12" s="37">
        <f t="shared" si="1"/>
        <v>11390760</v>
      </c>
      <c r="G12" s="36">
        <v>0.75</v>
      </c>
      <c r="H12" s="37">
        <f t="shared" si="2"/>
        <v>8543070</v>
      </c>
    </row>
    <row r="13" spans="1:8" ht="16.5" x14ac:dyDescent="0.3">
      <c r="A13" s="34">
        <v>11</v>
      </c>
      <c r="B13" s="34" t="s">
        <v>27</v>
      </c>
      <c r="C13" s="47">
        <v>421.88</v>
      </c>
      <c r="D13" s="37">
        <f t="shared" si="0"/>
        <v>421.88</v>
      </c>
      <c r="E13" s="37">
        <v>27000</v>
      </c>
      <c r="F13" s="37">
        <f t="shared" si="1"/>
        <v>11390760</v>
      </c>
      <c r="G13" s="36">
        <v>0.75</v>
      </c>
      <c r="H13" s="37">
        <f t="shared" si="2"/>
        <v>8543070</v>
      </c>
    </row>
    <row r="14" spans="1:8" ht="16.5" x14ac:dyDescent="0.3">
      <c r="A14" s="33">
        <v>12</v>
      </c>
      <c r="B14" s="34" t="s">
        <v>28</v>
      </c>
      <c r="C14" s="47">
        <v>421.88</v>
      </c>
      <c r="D14" s="37">
        <f t="shared" si="0"/>
        <v>421.88</v>
      </c>
      <c r="E14" s="37">
        <v>27000</v>
      </c>
      <c r="F14" s="37">
        <f t="shared" si="1"/>
        <v>11390760</v>
      </c>
      <c r="G14" s="36">
        <v>0.65</v>
      </c>
      <c r="H14" s="37">
        <f t="shared" si="2"/>
        <v>7403994</v>
      </c>
    </row>
    <row r="15" spans="1:8" ht="16.5" x14ac:dyDescent="0.3">
      <c r="A15" s="34">
        <v>13</v>
      </c>
      <c r="B15" s="34" t="s">
        <v>29</v>
      </c>
      <c r="C15" s="47">
        <v>421.88</v>
      </c>
      <c r="D15" s="37">
        <f t="shared" si="0"/>
        <v>421.88</v>
      </c>
      <c r="E15" s="37">
        <v>27000</v>
      </c>
      <c r="F15" s="37">
        <f t="shared" si="1"/>
        <v>11390760</v>
      </c>
      <c r="G15" s="36">
        <v>0.65</v>
      </c>
      <c r="H15" s="37">
        <f t="shared" si="2"/>
        <v>7403994</v>
      </c>
    </row>
    <row r="16" spans="1:8" ht="16.5" x14ac:dyDescent="0.3">
      <c r="A16" s="33">
        <v>14</v>
      </c>
      <c r="B16" s="34" t="s">
        <v>30</v>
      </c>
      <c r="C16" s="47">
        <v>421.88</v>
      </c>
      <c r="D16" s="37">
        <f t="shared" si="0"/>
        <v>421.88</v>
      </c>
      <c r="E16" s="37">
        <v>27000</v>
      </c>
      <c r="F16" s="37">
        <f t="shared" si="1"/>
        <v>11390760</v>
      </c>
      <c r="G16" s="36">
        <v>0.65</v>
      </c>
      <c r="H16" s="37">
        <f t="shared" si="2"/>
        <v>7403994</v>
      </c>
    </row>
    <row r="17" spans="1:8" ht="16.5" x14ac:dyDescent="0.3">
      <c r="A17" s="34">
        <v>15</v>
      </c>
      <c r="B17" s="34" t="s">
        <v>31</v>
      </c>
      <c r="C17" s="47">
        <v>421.88</v>
      </c>
      <c r="D17" s="37">
        <f t="shared" si="0"/>
        <v>421.88</v>
      </c>
      <c r="E17" s="37">
        <v>27000</v>
      </c>
      <c r="F17" s="37">
        <f t="shared" si="1"/>
        <v>11390760</v>
      </c>
      <c r="G17" s="36">
        <v>0.65</v>
      </c>
      <c r="H17" s="37">
        <f t="shared" si="2"/>
        <v>7403994</v>
      </c>
    </row>
    <row r="18" spans="1:8" ht="16.5" x14ac:dyDescent="0.3">
      <c r="A18" s="33">
        <v>16</v>
      </c>
      <c r="B18" s="34" t="s">
        <v>32</v>
      </c>
      <c r="C18" s="47">
        <v>485.61</v>
      </c>
      <c r="D18" s="37">
        <f t="shared" si="0"/>
        <v>485.61</v>
      </c>
      <c r="E18" s="37">
        <v>27000</v>
      </c>
      <c r="F18" s="37">
        <f t="shared" si="1"/>
        <v>13111470</v>
      </c>
      <c r="G18" s="36">
        <v>0.65</v>
      </c>
      <c r="H18" s="37">
        <f t="shared" si="2"/>
        <v>8522455.5</v>
      </c>
    </row>
    <row r="19" spans="1:8" ht="16.5" x14ac:dyDescent="0.3">
      <c r="A19" s="34">
        <v>17</v>
      </c>
      <c r="B19" s="34" t="s">
        <v>33</v>
      </c>
      <c r="C19" s="47">
        <v>358.15</v>
      </c>
      <c r="D19" s="37">
        <f t="shared" si="0"/>
        <v>358.15</v>
      </c>
      <c r="E19" s="37">
        <v>27000</v>
      </c>
      <c r="F19" s="37">
        <f t="shared" si="1"/>
        <v>9670050</v>
      </c>
      <c r="G19" s="36">
        <v>0.65</v>
      </c>
      <c r="H19" s="37">
        <f t="shared" si="2"/>
        <v>6285532.5</v>
      </c>
    </row>
    <row r="20" spans="1:8" ht="16.5" x14ac:dyDescent="0.3">
      <c r="A20" s="33">
        <v>18</v>
      </c>
      <c r="B20" s="34" t="s">
        <v>34</v>
      </c>
      <c r="C20" s="47">
        <v>421.88</v>
      </c>
      <c r="D20" s="37">
        <f t="shared" si="0"/>
        <v>421.88</v>
      </c>
      <c r="E20" s="37">
        <v>27000</v>
      </c>
      <c r="F20" s="37">
        <f t="shared" si="1"/>
        <v>11390760</v>
      </c>
      <c r="G20" s="36">
        <v>0.65</v>
      </c>
      <c r="H20" s="37">
        <f t="shared" si="2"/>
        <v>7403994</v>
      </c>
    </row>
    <row r="21" spans="1:8" ht="16.5" x14ac:dyDescent="0.3">
      <c r="A21" s="34">
        <v>19</v>
      </c>
      <c r="B21" s="34" t="s">
        <v>39</v>
      </c>
      <c r="C21" s="47">
        <v>421.88</v>
      </c>
      <c r="D21" s="37">
        <f t="shared" si="0"/>
        <v>421.88</v>
      </c>
      <c r="E21" s="37">
        <v>27000</v>
      </c>
      <c r="F21" s="37">
        <f t="shared" si="1"/>
        <v>11390760</v>
      </c>
      <c r="G21" s="36">
        <v>0.65</v>
      </c>
      <c r="H21" s="37">
        <f t="shared" si="2"/>
        <v>7403994</v>
      </c>
    </row>
    <row r="22" spans="1:8" ht="16.5" x14ac:dyDescent="0.3">
      <c r="A22" s="33">
        <v>20</v>
      </c>
      <c r="B22" s="34" t="s">
        <v>40</v>
      </c>
      <c r="C22" s="47">
        <v>421.88</v>
      </c>
      <c r="D22" s="37">
        <f t="shared" si="0"/>
        <v>421.88</v>
      </c>
      <c r="E22" s="37">
        <v>27000</v>
      </c>
      <c r="F22" s="37">
        <f t="shared" si="1"/>
        <v>11390760</v>
      </c>
      <c r="G22" s="36">
        <v>0.5</v>
      </c>
      <c r="H22" s="37">
        <f t="shared" si="2"/>
        <v>5695380</v>
      </c>
    </row>
    <row r="23" spans="1:8" ht="16.5" x14ac:dyDescent="0.3">
      <c r="A23" s="34">
        <v>21</v>
      </c>
      <c r="B23" s="34" t="s">
        <v>41</v>
      </c>
      <c r="C23" s="47">
        <v>421.88</v>
      </c>
      <c r="D23" s="37">
        <f t="shared" si="0"/>
        <v>421.88</v>
      </c>
      <c r="E23" s="37">
        <v>27000</v>
      </c>
      <c r="F23" s="37">
        <f t="shared" si="1"/>
        <v>11390760</v>
      </c>
      <c r="G23" s="36">
        <v>0.5</v>
      </c>
      <c r="H23" s="37">
        <f t="shared" si="2"/>
        <v>5695380</v>
      </c>
    </row>
    <row r="24" spans="1:8" ht="16.5" x14ac:dyDescent="0.3">
      <c r="A24" s="33">
        <v>22</v>
      </c>
      <c r="B24" s="34" t="s">
        <v>42</v>
      </c>
      <c r="C24" s="47">
        <v>358.15</v>
      </c>
      <c r="D24" s="37">
        <f t="shared" si="0"/>
        <v>358.15</v>
      </c>
      <c r="E24" s="37">
        <v>27000</v>
      </c>
      <c r="F24" s="37">
        <f t="shared" si="1"/>
        <v>9670050</v>
      </c>
      <c r="G24" s="36">
        <v>0.5</v>
      </c>
      <c r="H24" s="37">
        <f t="shared" si="2"/>
        <v>4835025</v>
      </c>
    </row>
    <row r="25" spans="1:8" ht="16.5" x14ac:dyDescent="0.3">
      <c r="A25" s="34">
        <v>23</v>
      </c>
      <c r="B25" s="34" t="s">
        <v>43</v>
      </c>
      <c r="C25" s="47">
        <v>39.86</v>
      </c>
      <c r="D25" s="37"/>
      <c r="E25" s="37">
        <v>27000</v>
      </c>
      <c r="F25" s="37">
        <f t="shared" si="1"/>
        <v>1076220</v>
      </c>
      <c r="G25" s="36"/>
      <c r="H25" s="37">
        <f t="shared" si="2"/>
        <v>0</v>
      </c>
    </row>
    <row r="26" spans="1:8" ht="16.5" x14ac:dyDescent="0.3">
      <c r="A26" s="85" t="s">
        <v>10</v>
      </c>
      <c r="B26" s="87"/>
      <c r="C26" s="44">
        <f>SUM(C4:C25)</f>
        <v>8835.59</v>
      </c>
      <c r="D26" s="41">
        <f>SUM(D4:D25)</f>
        <v>8795.73</v>
      </c>
      <c r="E26" s="41"/>
      <c r="F26" s="41">
        <f>ROUND(SUM(F3:F25),0)</f>
        <v>262417023</v>
      </c>
      <c r="G26" s="42">
        <f>H26/F26</f>
        <v>0.69315790919554787</v>
      </c>
      <c r="H26" s="41">
        <f>ROUND(SUM(H3:H25),0)</f>
        <v>181896435</v>
      </c>
    </row>
    <row r="31" spans="1:8" ht="16.5" x14ac:dyDescent="0.25">
      <c r="A31" s="88" t="s">
        <v>77</v>
      </c>
      <c r="B31" s="89"/>
      <c r="C31" s="89"/>
      <c r="D31" s="89"/>
      <c r="E31" s="89"/>
      <c r="F31" s="89"/>
      <c r="G31" s="89"/>
      <c r="H31" s="90"/>
    </row>
    <row r="32" spans="1:8" ht="49.5" x14ac:dyDescent="0.25">
      <c r="A32" s="32" t="s">
        <v>17</v>
      </c>
      <c r="B32" s="32" t="s">
        <v>12</v>
      </c>
      <c r="C32" s="29" t="s">
        <v>47</v>
      </c>
      <c r="D32" s="29" t="s">
        <v>35</v>
      </c>
      <c r="E32" s="35" t="s">
        <v>36</v>
      </c>
      <c r="F32" s="35" t="s">
        <v>13</v>
      </c>
      <c r="G32" s="35" t="s">
        <v>15</v>
      </c>
      <c r="H32" s="48" t="s">
        <v>45</v>
      </c>
    </row>
    <row r="33" spans="1:9" ht="16.5" x14ac:dyDescent="0.3">
      <c r="A33" s="34">
        <v>1</v>
      </c>
      <c r="B33" s="34" t="s">
        <v>46</v>
      </c>
      <c r="C33" s="37"/>
      <c r="D33" s="37"/>
      <c r="E33" s="37"/>
      <c r="F33" s="37">
        <f>SUM(F34:F55)*10%</f>
        <v>27753180</v>
      </c>
      <c r="G33" s="36">
        <v>1</v>
      </c>
      <c r="H33" s="37">
        <f>F33*G33</f>
        <v>27753180</v>
      </c>
    </row>
    <row r="34" spans="1:9" ht="16.5" x14ac:dyDescent="0.3">
      <c r="A34" s="33">
        <v>2</v>
      </c>
      <c r="B34" s="34" t="s">
        <v>16</v>
      </c>
      <c r="C34" s="47">
        <v>437.59</v>
      </c>
      <c r="D34" s="37">
        <f>C34</f>
        <v>437.59</v>
      </c>
      <c r="E34" s="37">
        <v>30000</v>
      </c>
      <c r="F34" s="37">
        <f>C34*E34</f>
        <v>13127700</v>
      </c>
      <c r="G34" s="36">
        <v>0.5</v>
      </c>
      <c r="H34" s="37">
        <f>F34*G34</f>
        <v>6563850</v>
      </c>
      <c r="I34" s="30">
        <f>656.39-437.59</f>
        <v>218.8</v>
      </c>
    </row>
    <row r="35" spans="1:9" ht="16.5" x14ac:dyDescent="0.3">
      <c r="A35" s="34">
        <v>3</v>
      </c>
      <c r="B35" s="34" t="s">
        <v>19</v>
      </c>
      <c r="C35" s="47">
        <v>437.59</v>
      </c>
      <c r="D35" s="37">
        <f t="shared" ref="D35:D38" si="3">C35</f>
        <v>437.59</v>
      </c>
      <c r="E35" s="37">
        <v>30000</v>
      </c>
      <c r="F35" s="37">
        <f t="shared" ref="F35:F57" si="4">C35*E35</f>
        <v>13127700</v>
      </c>
      <c r="G35" s="36">
        <v>0.68</v>
      </c>
      <c r="H35" s="37">
        <f t="shared" ref="H35:H55" si="5">F35*G35</f>
        <v>8926836</v>
      </c>
      <c r="I35" s="92">
        <f>656.39/3</f>
        <v>218.79666666666665</v>
      </c>
    </row>
    <row r="36" spans="1:9" ht="16.5" x14ac:dyDescent="0.3">
      <c r="A36" s="33">
        <v>4</v>
      </c>
      <c r="B36" s="34" t="s">
        <v>20</v>
      </c>
      <c r="C36" s="47">
        <v>437.59</v>
      </c>
      <c r="D36" s="37">
        <f t="shared" si="3"/>
        <v>437.59</v>
      </c>
      <c r="E36" s="37">
        <v>30000</v>
      </c>
      <c r="F36" s="37">
        <f t="shared" si="4"/>
        <v>13127700</v>
      </c>
      <c r="G36" s="36">
        <v>0.68</v>
      </c>
      <c r="H36" s="37">
        <f t="shared" si="5"/>
        <v>8926836</v>
      </c>
    </row>
    <row r="37" spans="1:9" ht="16.5" x14ac:dyDescent="0.3">
      <c r="A37" s="34">
        <v>5</v>
      </c>
      <c r="B37" s="34" t="s">
        <v>21</v>
      </c>
      <c r="C37" s="47">
        <v>437.59</v>
      </c>
      <c r="D37" s="37">
        <f t="shared" si="3"/>
        <v>437.59</v>
      </c>
      <c r="E37" s="37">
        <v>30000</v>
      </c>
      <c r="F37" s="37">
        <f t="shared" si="4"/>
        <v>13127700</v>
      </c>
      <c r="G37" s="36">
        <v>0.68</v>
      </c>
      <c r="H37" s="37">
        <f t="shared" si="5"/>
        <v>8926836</v>
      </c>
    </row>
    <row r="38" spans="1:9" ht="16.5" x14ac:dyDescent="0.3">
      <c r="A38" s="33">
        <v>6</v>
      </c>
      <c r="B38" s="34" t="s">
        <v>22</v>
      </c>
      <c r="C38" s="47">
        <v>437.59</v>
      </c>
      <c r="D38" s="37">
        <f t="shared" si="3"/>
        <v>437.59</v>
      </c>
      <c r="E38" s="37">
        <v>30000</v>
      </c>
      <c r="F38" s="37">
        <f t="shared" si="4"/>
        <v>13127700</v>
      </c>
      <c r="G38" s="36">
        <v>0.68</v>
      </c>
      <c r="H38" s="37">
        <f t="shared" si="5"/>
        <v>8926836</v>
      </c>
    </row>
    <row r="39" spans="1:9" ht="16.5" x14ac:dyDescent="0.3">
      <c r="A39" s="34">
        <v>7</v>
      </c>
      <c r="B39" s="34" t="s">
        <v>23</v>
      </c>
      <c r="C39" s="47">
        <v>437.59</v>
      </c>
      <c r="D39" s="37">
        <v>437.59</v>
      </c>
      <c r="E39" s="37">
        <v>30000</v>
      </c>
      <c r="F39" s="37">
        <f t="shared" si="4"/>
        <v>13127700</v>
      </c>
      <c r="G39" s="36">
        <v>0.68</v>
      </c>
      <c r="H39" s="37">
        <f t="shared" si="5"/>
        <v>8926836</v>
      </c>
    </row>
    <row r="40" spans="1:9" ht="16.5" x14ac:dyDescent="0.3">
      <c r="A40" s="33">
        <v>8</v>
      </c>
      <c r="B40" s="34" t="s">
        <v>24</v>
      </c>
      <c r="C40" s="47">
        <v>437.59</v>
      </c>
      <c r="D40" s="37">
        <v>437.59</v>
      </c>
      <c r="E40" s="37">
        <v>30000</v>
      </c>
      <c r="F40" s="37">
        <f t="shared" si="4"/>
        <v>13127700</v>
      </c>
      <c r="G40" s="36">
        <v>0.68</v>
      </c>
      <c r="H40" s="37">
        <f t="shared" si="5"/>
        <v>8926836</v>
      </c>
    </row>
    <row r="41" spans="1:9" ht="16.5" x14ac:dyDescent="0.3">
      <c r="A41" s="34">
        <v>9</v>
      </c>
      <c r="B41" s="34" t="s">
        <v>25</v>
      </c>
      <c r="C41" s="47">
        <v>437.59</v>
      </c>
      <c r="D41" s="37">
        <v>437.59</v>
      </c>
      <c r="E41" s="37">
        <v>30000</v>
      </c>
      <c r="F41" s="37">
        <f t="shared" si="4"/>
        <v>13127700</v>
      </c>
      <c r="G41" s="36">
        <v>0.68</v>
      </c>
      <c r="H41" s="37">
        <f t="shared" si="5"/>
        <v>8926836</v>
      </c>
    </row>
    <row r="42" spans="1:9" ht="16.5" x14ac:dyDescent="0.3">
      <c r="A42" s="33">
        <v>10</v>
      </c>
      <c r="B42" s="34" t="s">
        <v>26</v>
      </c>
      <c r="C42" s="47">
        <v>437.59</v>
      </c>
      <c r="D42" s="37">
        <v>437.59</v>
      </c>
      <c r="E42" s="37">
        <v>30000</v>
      </c>
      <c r="F42" s="37">
        <f t="shared" si="4"/>
        <v>13127700</v>
      </c>
      <c r="G42" s="36">
        <v>0.68</v>
      </c>
      <c r="H42" s="37">
        <f t="shared" si="5"/>
        <v>8926836</v>
      </c>
    </row>
    <row r="43" spans="1:9" ht="16.5" x14ac:dyDescent="0.3">
      <c r="A43" s="34">
        <v>11</v>
      </c>
      <c r="B43" s="34" t="s">
        <v>27</v>
      </c>
      <c r="C43" s="47">
        <v>437.59</v>
      </c>
      <c r="D43" s="37">
        <v>437.59</v>
      </c>
      <c r="E43" s="37">
        <v>30000</v>
      </c>
      <c r="F43" s="37">
        <f t="shared" si="4"/>
        <v>13127700</v>
      </c>
      <c r="G43" s="36">
        <v>0.68</v>
      </c>
      <c r="H43" s="37">
        <f t="shared" si="5"/>
        <v>8926836</v>
      </c>
    </row>
    <row r="44" spans="1:9" ht="16.5" x14ac:dyDescent="0.3">
      <c r="A44" s="33">
        <v>12</v>
      </c>
      <c r="B44" s="34" t="s">
        <v>28</v>
      </c>
      <c r="C44" s="47">
        <v>437.59</v>
      </c>
      <c r="D44" s="37">
        <v>437.59</v>
      </c>
      <c r="E44" s="37">
        <v>30000</v>
      </c>
      <c r="F44" s="37">
        <f t="shared" si="4"/>
        <v>13127700</v>
      </c>
      <c r="G44" s="36">
        <v>0.68</v>
      </c>
      <c r="H44" s="37">
        <f t="shared" si="5"/>
        <v>8926836</v>
      </c>
    </row>
    <row r="45" spans="1:9" ht="16.5" x14ac:dyDescent="0.3">
      <c r="A45" s="34">
        <v>13</v>
      </c>
      <c r="B45" s="34" t="s">
        <v>29</v>
      </c>
      <c r="C45" s="47">
        <v>437.59</v>
      </c>
      <c r="D45" s="37">
        <v>437.59</v>
      </c>
      <c r="E45" s="37">
        <v>30000</v>
      </c>
      <c r="F45" s="37">
        <f t="shared" si="4"/>
        <v>13127700</v>
      </c>
      <c r="G45" s="36">
        <v>0.68</v>
      </c>
      <c r="H45" s="37">
        <f t="shared" si="5"/>
        <v>8926836</v>
      </c>
    </row>
    <row r="46" spans="1:9" ht="16.5" x14ac:dyDescent="0.3">
      <c r="A46" s="33">
        <v>14</v>
      </c>
      <c r="B46" s="34" t="s">
        <v>30</v>
      </c>
      <c r="C46" s="47">
        <v>437.59</v>
      </c>
      <c r="D46" s="37">
        <v>437.59</v>
      </c>
      <c r="E46" s="37">
        <v>30000</v>
      </c>
      <c r="F46" s="37">
        <f t="shared" si="4"/>
        <v>13127700</v>
      </c>
      <c r="G46" s="36">
        <v>0.68</v>
      </c>
      <c r="H46" s="37">
        <f t="shared" si="5"/>
        <v>8926836</v>
      </c>
    </row>
    <row r="47" spans="1:9" ht="16.5" x14ac:dyDescent="0.3">
      <c r="A47" s="34">
        <v>15</v>
      </c>
      <c r="B47" s="34" t="s">
        <v>31</v>
      </c>
      <c r="C47" s="47">
        <v>437.59</v>
      </c>
      <c r="D47" s="37">
        <v>437.59</v>
      </c>
      <c r="E47" s="37">
        <v>30000</v>
      </c>
      <c r="F47" s="37">
        <f t="shared" si="4"/>
        <v>13127700</v>
      </c>
      <c r="G47" s="36">
        <v>0.68</v>
      </c>
      <c r="H47" s="37">
        <f t="shared" si="5"/>
        <v>8926836</v>
      </c>
    </row>
    <row r="48" spans="1:9" ht="16.5" x14ac:dyDescent="0.3">
      <c r="A48" s="33">
        <v>16</v>
      </c>
      <c r="B48" s="34" t="s">
        <v>32</v>
      </c>
      <c r="C48" s="47">
        <v>437.59</v>
      </c>
      <c r="D48" s="37">
        <v>437.59</v>
      </c>
      <c r="E48" s="37">
        <v>30000</v>
      </c>
      <c r="F48" s="37">
        <f t="shared" si="4"/>
        <v>13127700</v>
      </c>
      <c r="G48" s="36">
        <v>0.68</v>
      </c>
      <c r="H48" s="37">
        <f t="shared" si="5"/>
        <v>8926836</v>
      </c>
    </row>
    <row r="49" spans="1:10" ht="16.5" x14ac:dyDescent="0.3">
      <c r="A49" s="34">
        <v>17</v>
      </c>
      <c r="B49" s="34" t="s">
        <v>33</v>
      </c>
      <c r="C49" s="47">
        <v>437.59</v>
      </c>
      <c r="D49" s="37">
        <v>437.59</v>
      </c>
      <c r="E49" s="37">
        <v>30000</v>
      </c>
      <c r="F49" s="37">
        <f t="shared" si="4"/>
        <v>13127700</v>
      </c>
      <c r="G49" s="36">
        <v>0.68</v>
      </c>
      <c r="H49" s="37">
        <f t="shared" si="5"/>
        <v>8926836</v>
      </c>
    </row>
    <row r="50" spans="1:10" ht="16.5" x14ac:dyDescent="0.3">
      <c r="A50" s="33">
        <v>18</v>
      </c>
      <c r="B50" s="34" t="s">
        <v>34</v>
      </c>
      <c r="C50" s="47">
        <v>437.59</v>
      </c>
      <c r="D50" s="37">
        <v>437.59</v>
      </c>
      <c r="E50" s="37">
        <v>30000</v>
      </c>
      <c r="F50" s="37">
        <f t="shared" si="4"/>
        <v>13127700</v>
      </c>
      <c r="G50" s="36">
        <v>0.68</v>
      </c>
      <c r="H50" s="37">
        <f t="shared" si="5"/>
        <v>8926836</v>
      </c>
    </row>
    <row r="51" spans="1:10" ht="16.5" x14ac:dyDescent="0.3">
      <c r="A51" s="34">
        <v>19</v>
      </c>
      <c r="B51" s="34" t="s">
        <v>39</v>
      </c>
      <c r="C51" s="47">
        <v>437.59</v>
      </c>
      <c r="D51" s="37">
        <v>437.59</v>
      </c>
      <c r="E51" s="37">
        <v>30000</v>
      </c>
      <c r="F51" s="37">
        <f t="shared" si="4"/>
        <v>13127700</v>
      </c>
      <c r="G51" s="36">
        <v>0.68</v>
      </c>
      <c r="H51" s="37">
        <f t="shared" si="5"/>
        <v>8926836</v>
      </c>
    </row>
    <row r="52" spans="1:10" ht="16.5" x14ac:dyDescent="0.3">
      <c r="A52" s="33">
        <v>20</v>
      </c>
      <c r="B52" s="34" t="s">
        <v>40</v>
      </c>
      <c r="C52" s="47">
        <v>437.59</v>
      </c>
      <c r="D52" s="37">
        <v>437.59</v>
      </c>
      <c r="E52" s="37">
        <v>30000</v>
      </c>
      <c r="F52" s="37">
        <f t="shared" si="4"/>
        <v>13127700</v>
      </c>
      <c r="G52" s="36">
        <v>0.68</v>
      </c>
      <c r="H52" s="37">
        <f t="shared" si="5"/>
        <v>8926836</v>
      </c>
    </row>
    <row r="53" spans="1:10" ht="16.5" x14ac:dyDescent="0.3">
      <c r="A53" s="34">
        <v>21</v>
      </c>
      <c r="B53" s="34" t="s">
        <v>41</v>
      </c>
      <c r="C53" s="47">
        <v>437.59</v>
      </c>
      <c r="D53" s="37">
        <v>437.59</v>
      </c>
      <c r="E53" s="37">
        <v>30000</v>
      </c>
      <c r="F53" s="37">
        <f t="shared" si="4"/>
        <v>13127700</v>
      </c>
      <c r="G53" s="36">
        <v>0.68</v>
      </c>
      <c r="H53" s="37">
        <f t="shared" si="5"/>
        <v>8926836</v>
      </c>
    </row>
    <row r="54" spans="1:10" ht="16.5" x14ac:dyDescent="0.3">
      <c r="A54" s="33">
        <v>22</v>
      </c>
      <c r="B54" s="34" t="s">
        <v>42</v>
      </c>
      <c r="C54" s="47">
        <v>437.59</v>
      </c>
      <c r="D54" s="37">
        <v>437.59</v>
      </c>
      <c r="E54" s="37">
        <v>30000</v>
      </c>
      <c r="F54" s="37">
        <f t="shared" si="4"/>
        <v>13127700</v>
      </c>
      <c r="G54" s="36">
        <v>0.68</v>
      </c>
      <c r="H54" s="37">
        <f t="shared" si="5"/>
        <v>8926836</v>
      </c>
      <c r="J54" s="92">
        <f>92.51/3</f>
        <v>30.83666666666667</v>
      </c>
    </row>
    <row r="55" spans="1:10" ht="16.5" x14ac:dyDescent="0.3">
      <c r="A55" s="34">
        <v>23</v>
      </c>
      <c r="B55" s="34" t="s">
        <v>43</v>
      </c>
      <c r="C55" s="47">
        <v>61.67</v>
      </c>
      <c r="D55" s="37"/>
      <c r="E55" s="37">
        <v>30000</v>
      </c>
      <c r="F55" s="37">
        <f t="shared" si="4"/>
        <v>1850100</v>
      </c>
      <c r="G55" s="36"/>
      <c r="H55" s="37">
        <f t="shared" si="5"/>
        <v>0</v>
      </c>
      <c r="J55" s="93">
        <f>J54*2</f>
        <v>61.673333333333339</v>
      </c>
    </row>
    <row r="56" spans="1:10" ht="16.5" x14ac:dyDescent="0.3">
      <c r="A56" s="85" t="s">
        <v>48</v>
      </c>
      <c r="B56" s="87"/>
      <c r="C56" s="44">
        <f>SUM(C34:C55)</f>
        <v>9251.0600000000013</v>
      </c>
      <c r="D56" s="41">
        <f>SUM(D34:D55)</f>
        <v>9189.3900000000012</v>
      </c>
      <c r="E56" s="41"/>
      <c r="F56" s="41">
        <f>ROUND(SUM(F33:F55),0)</f>
        <v>305284980</v>
      </c>
      <c r="G56" s="42">
        <f>H56/F56</f>
        <v>0.69722968355665582</v>
      </c>
      <c r="H56" s="41">
        <f>ROUND(SUM(H33:H55),0)</f>
        <v>212853750</v>
      </c>
    </row>
    <row r="57" spans="1:10" ht="16.5" x14ac:dyDescent="0.3">
      <c r="A57" s="34">
        <v>24</v>
      </c>
      <c r="B57" s="34" t="s">
        <v>49</v>
      </c>
      <c r="C57" s="37">
        <v>77</v>
      </c>
      <c r="D57" s="37"/>
      <c r="E57" s="37">
        <v>500000</v>
      </c>
      <c r="F57" s="37">
        <f t="shared" si="4"/>
        <v>38500000</v>
      </c>
      <c r="G57" s="42"/>
      <c r="H57" s="37">
        <f t="shared" ref="H57" si="6">F57*G57</f>
        <v>0</v>
      </c>
      <c r="J57" s="92">
        <f>115/3</f>
        <v>38.333333333333336</v>
      </c>
    </row>
    <row r="58" spans="1:10" ht="16.5" x14ac:dyDescent="0.3">
      <c r="A58" s="85" t="s">
        <v>10</v>
      </c>
      <c r="B58" s="86"/>
      <c r="C58" s="86"/>
      <c r="D58" s="86"/>
      <c r="E58" s="87"/>
      <c r="F58" s="49">
        <f>F56+F57</f>
        <v>343784980</v>
      </c>
      <c r="G58" s="42">
        <f>H58/F58</f>
        <v>0.61914790460013702</v>
      </c>
      <c r="H58" s="49">
        <f>H56+H57</f>
        <v>212853750</v>
      </c>
      <c r="J58" s="93">
        <f>J57*2</f>
        <v>76.666666666666671</v>
      </c>
    </row>
    <row r="60" spans="1:10" x14ac:dyDescent="0.25">
      <c r="J60" s="30">
        <f>77+38</f>
        <v>115</v>
      </c>
    </row>
    <row r="62" spans="1:10" ht="16.5" x14ac:dyDescent="0.25">
      <c r="A62" s="88" t="s">
        <v>78</v>
      </c>
      <c r="B62" s="89"/>
      <c r="C62" s="89"/>
      <c r="D62" s="89"/>
      <c r="E62" s="89"/>
      <c r="F62" s="89"/>
      <c r="G62" s="89"/>
      <c r="H62" s="90"/>
    </row>
    <row r="63" spans="1:10" ht="49.5" x14ac:dyDescent="0.25">
      <c r="A63" s="32" t="s">
        <v>17</v>
      </c>
      <c r="B63" s="32" t="s">
        <v>12</v>
      </c>
      <c r="C63" s="29" t="s">
        <v>47</v>
      </c>
      <c r="D63" s="29" t="s">
        <v>35</v>
      </c>
      <c r="E63" s="35" t="s">
        <v>36</v>
      </c>
      <c r="F63" s="35" t="s">
        <v>13</v>
      </c>
      <c r="G63" s="35" t="s">
        <v>15</v>
      </c>
      <c r="H63" s="48" t="s">
        <v>45</v>
      </c>
    </row>
    <row r="64" spans="1:10" ht="16.5" x14ac:dyDescent="0.3">
      <c r="A64" s="34">
        <v>1</v>
      </c>
      <c r="B64" s="34" t="s">
        <v>46</v>
      </c>
      <c r="C64" s="37"/>
      <c r="D64" s="37"/>
      <c r="E64" s="37"/>
      <c r="F64" s="37">
        <f>SUM(F65:F86)*10%</f>
        <v>13876920</v>
      </c>
      <c r="G64" s="36">
        <v>1</v>
      </c>
      <c r="H64" s="37">
        <f>F64*G64</f>
        <v>13876920</v>
      </c>
    </row>
    <row r="65" spans="1:8" ht="16.5" x14ac:dyDescent="0.3">
      <c r="A65" s="33">
        <v>2</v>
      </c>
      <c r="B65" s="34" t="s">
        <v>16</v>
      </c>
      <c r="C65" s="47">
        <v>218.8</v>
      </c>
      <c r="D65" s="37">
        <f>C65</f>
        <v>218.8</v>
      </c>
      <c r="E65" s="37">
        <v>30000</v>
      </c>
      <c r="F65" s="37">
        <f>C65*E65</f>
        <v>6564000</v>
      </c>
      <c r="G65" s="36">
        <v>0.5</v>
      </c>
      <c r="H65" s="37">
        <f>F65*G65</f>
        <v>3282000</v>
      </c>
    </row>
    <row r="66" spans="1:8" ht="16.5" x14ac:dyDescent="0.3">
      <c r="A66" s="34">
        <v>3</v>
      </c>
      <c r="B66" s="34" t="s">
        <v>19</v>
      </c>
      <c r="C66" s="47">
        <v>218.8</v>
      </c>
      <c r="D66" s="37">
        <f t="shared" ref="D66:D69" si="7">C66</f>
        <v>218.8</v>
      </c>
      <c r="E66" s="37">
        <v>30000</v>
      </c>
      <c r="F66" s="37">
        <f t="shared" ref="F66:F88" si="8">C66*E66</f>
        <v>6564000</v>
      </c>
      <c r="G66" s="36">
        <v>0.5</v>
      </c>
      <c r="H66" s="37">
        <f t="shared" ref="H66:H86" si="9">F66*G66</f>
        <v>3282000</v>
      </c>
    </row>
    <row r="67" spans="1:8" ht="16.5" x14ac:dyDescent="0.3">
      <c r="A67" s="33">
        <v>4</v>
      </c>
      <c r="B67" s="34" t="s">
        <v>20</v>
      </c>
      <c r="C67" s="47">
        <v>218.8</v>
      </c>
      <c r="D67" s="37">
        <f t="shared" si="7"/>
        <v>218.8</v>
      </c>
      <c r="E67" s="37">
        <v>30000</v>
      </c>
      <c r="F67" s="37">
        <f t="shared" si="8"/>
        <v>6564000</v>
      </c>
      <c r="G67" s="36">
        <v>0.5</v>
      </c>
      <c r="H67" s="37">
        <f t="shared" si="9"/>
        <v>3282000</v>
      </c>
    </row>
    <row r="68" spans="1:8" ht="16.5" x14ac:dyDescent="0.3">
      <c r="A68" s="34">
        <v>5</v>
      </c>
      <c r="B68" s="34" t="s">
        <v>21</v>
      </c>
      <c r="C68" s="47">
        <v>218.8</v>
      </c>
      <c r="D68" s="37">
        <f t="shared" si="7"/>
        <v>218.8</v>
      </c>
      <c r="E68" s="37">
        <v>30000</v>
      </c>
      <c r="F68" s="37">
        <f t="shared" si="8"/>
        <v>6564000</v>
      </c>
      <c r="G68" s="36">
        <v>0.5</v>
      </c>
      <c r="H68" s="37">
        <f t="shared" si="9"/>
        <v>3282000</v>
      </c>
    </row>
    <row r="69" spans="1:8" ht="16.5" x14ac:dyDescent="0.3">
      <c r="A69" s="33">
        <v>6</v>
      </c>
      <c r="B69" s="34" t="s">
        <v>22</v>
      </c>
      <c r="C69" s="47">
        <v>218.8</v>
      </c>
      <c r="D69" s="37">
        <f t="shared" si="7"/>
        <v>218.8</v>
      </c>
      <c r="E69" s="37">
        <v>30000</v>
      </c>
      <c r="F69" s="37">
        <f t="shared" si="8"/>
        <v>6564000</v>
      </c>
      <c r="G69" s="36">
        <v>0.5</v>
      </c>
      <c r="H69" s="37">
        <f t="shared" si="9"/>
        <v>3282000</v>
      </c>
    </row>
    <row r="70" spans="1:8" ht="16.5" x14ac:dyDescent="0.3">
      <c r="A70" s="34">
        <v>7</v>
      </c>
      <c r="B70" s="34" t="s">
        <v>23</v>
      </c>
      <c r="C70" s="47">
        <v>218.8</v>
      </c>
      <c r="D70" s="37"/>
      <c r="E70" s="37">
        <v>30000</v>
      </c>
      <c r="F70" s="37">
        <f t="shared" si="8"/>
        <v>6564000</v>
      </c>
      <c r="G70" s="36"/>
      <c r="H70" s="37">
        <f t="shared" si="9"/>
        <v>0</v>
      </c>
    </row>
    <row r="71" spans="1:8" ht="16.5" x14ac:dyDescent="0.3">
      <c r="A71" s="33">
        <v>8</v>
      </c>
      <c r="B71" s="34" t="s">
        <v>24</v>
      </c>
      <c r="C71" s="47">
        <v>218.8</v>
      </c>
      <c r="D71" s="37"/>
      <c r="E71" s="37">
        <v>30000</v>
      </c>
      <c r="F71" s="37">
        <f t="shared" si="8"/>
        <v>6564000</v>
      </c>
      <c r="G71" s="36"/>
      <c r="H71" s="37">
        <f t="shared" si="9"/>
        <v>0</v>
      </c>
    </row>
    <row r="72" spans="1:8" ht="16.5" x14ac:dyDescent="0.3">
      <c r="A72" s="34">
        <v>9</v>
      </c>
      <c r="B72" s="34" t="s">
        <v>25</v>
      </c>
      <c r="C72" s="47">
        <v>218.8</v>
      </c>
      <c r="D72" s="37"/>
      <c r="E72" s="37">
        <v>30000</v>
      </c>
      <c r="F72" s="37">
        <f t="shared" si="8"/>
        <v>6564000</v>
      </c>
      <c r="G72" s="36"/>
      <c r="H72" s="37">
        <f t="shared" si="9"/>
        <v>0</v>
      </c>
    </row>
    <row r="73" spans="1:8" ht="16.5" x14ac:dyDescent="0.3">
      <c r="A73" s="33">
        <v>10</v>
      </c>
      <c r="B73" s="34" t="s">
        <v>26</v>
      </c>
      <c r="C73" s="47">
        <v>218.8</v>
      </c>
      <c r="D73" s="37"/>
      <c r="E73" s="37">
        <v>30000</v>
      </c>
      <c r="F73" s="37">
        <f t="shared" si="8"/>
        <v>6564000</v>
      </c>
      <c r="G73" s="36"/>
      <c r="H73" s="37">
        <f t="shared" si="9"/>
        <v>0</v>
      </c>
    </row>
    <row r="74" spans="1:8" ht="16.5" x14ac:dyDescent="0.3">
      <c r="A74" s="34">
        <v>11</v>
      </c>
      <c r="B74" s="34" t="s">
        <v>27</v>
      </c>
      <c r="C74" s="47">
        <v>218.8</v>
      </c>
      <c r="D74" s="37"/>
      <c r="E74" s="37">
        <v>30000</v>
      </c>
      <c r="F74" s="37">
        <f t="shared" si="8"/>
        <v>6564000</v>
      </c>
      <c r="G74" s="36"/>
      <c r="H74" s="37">
        <f t="shared" si="9"/>
        <v>0</v>
      </c>
    </row>
    <row r="75" spans="1:8" ht="16.5" x14ac:dyDescent="0.3">
      <c r="A75" s="33">
        <v>12</v>
      </c>
      <c r="B75" s="34" t="s">
        <v>28</v>
      </c>
      <c r="C75" s="47">
        <v>218.8</v>
      </c>
      <c r="D75" s="37"/>
      <c r="E75" s="37">
        <v>30000</v>
      </c>
      <c r="F75" s="37">
        <f t="shared" si="8"/>
        <v>6564000</v>
      </c>
      <c r="G75" s="36"/>
      <c r="H75" s="37">
        <f t="shared" si="9"/>
        <v>0</v>
      </c>
    </row>
    <row r="76" spans="1:8" ht="16.5" x14ac:dyDescent="0.3">
      <c r="A76" s="34">
        <v>13</v>
      </c>
      <c r="B76" s="34" t="s">
        <v>29</v>
      </c>
      <c r="C76" s="47">
        <v>218.8</v>
      </c>
      <c r="D76" s="37"/>
      <c r="E76" s="37">
        <v>30000</v>
      </c>
      <c r="F76" s="37">
        <f t="shared" si="8"/>
        <v>6564000</v>
      </c>
      <c r="G76" s="36"/>
      <c r="H76" s="37">
        <f t="shared" si="9"/>
        <v>0</v>
      </c>
    </row>
    <row r="77" spans="1:8" ht="16.5" x14ac:dyDescent="0.3">
      <c r="A77" s="33">
        <v>14</v>
      </c>
      <c r="B77" s="34" t="s">
        <v>30</v>
      </c>
      <c r="C77" s="47">
        <v>218.8</v>
      </c>
      <c r="D77" s="37"/>
      <c r="E77" s="37">
        <v>30000</v>
      </c>
      <c r="F77" s="37">
        <f t="shared" si="8"/>
        <v>6564000</v>
      </c>
      <c r="G77" s="36"/>
      <c r="H77" s="37">
        <f t="shared" si="9"/>
        <v>0</v>
      </c>
    </row>
    <row r="78" spans="1:8" ht="16.5" x14ac:dyDescent="0.3">
      <c r="A78" s="34">
        <v>15</v>
      </c>
      <c r="B78" s="34" t="s">
        <v>31</v>
      </c>
      <c r="C78" s="47">
        <v>218.8</v>
      </c>
      <c r="D78" s="37"/>
      <c r="E78" s="37">
        <v>30000</v>
      </c>
      <c r="F78" s="37">
        <f t="shared" si="8"/>
        <v>6564000</v>
      </c>
      <c r="G78" s="36"/>
      <c r="H78" s="37">
        <f t="shared" si="9"/>
        <v>0</v>
      </c>
    </row>
    <row r="79" spans="1:8" ht="16.5" x14ac:dyDescent="0.3">
      <c r="A79" s="33">
        <v>16</v>
      </c>
      <c r="B79" s="34" t="s">
        <v>32</v>
      </c>
      <c r="C79" s="47">
        <v>218.8</v>
      </c>
      <c r="D79" s="37"/>
      <c r="E79" s="37">
        <v>30000</v>
      </c>
      <c r="F79" s="37">
        <f t="shared" si="8"/>
        <v>6564000</v>
      </c>
      <c r="G79" s="36"/>
      <c r="H79" s="37">
        <f t="shared" si="9"/>
        <v>0</v>
      </c>
    </row>
    <row r="80" spans="1:8" ht="16.5" x14ac:dyDescent="0.3">
      <c r="A80" s="34">
        <v>17</v>
      </c>
      <c r="B80" s="34" t="s">
        <v>33</v>
      </c>
      <c r="C80" s="47">
        <v>218.8</v>
      </c>
      <c r="D80" s="37"/>
      <c r="E80" s="37">
        <v>30000</v>
      </c>
      <c r="F80" s="37">
        <f t="shared" si="8"/>
        <v>6564000</v>
      </c>
      <c r="G80" s="36"/>
      <c r="H80" s="37">
        <f t="shared" si="9"/>
        <v>0</v>
      </c>
    </row>
    <row r="81" spans="1:8" ht="16.5" x14ac:dyDescent="0.3">
      <c r="A81" s="33">
        <v>18</v>
      </c>
      <c r="B81" s="34" t="s">
        <v>34</v>
      </c>
      <c r="C81" s="47">
        <v>218.8</v>
      </c>
      <c r="D81" s="37"/>
      <c r="E81" s="37">
        <v>30000</v>
      </c>
      <c r="F81" s="37">
        <f t="shared" si="8"/>
        <v>6564000</v>
      </c>
      <c r="G81" s="36"/>
      <c r="H81" s="37">
        <f t="shared" si="9"/>
        <v>0</v>
      </c>
    </row>
    <row r="82" spans="1:8" ht="16.5" x14ac:dyDescent="0.3">
      <c r="A82" s="34">
        <v>19</v>
      </c>
      <c r="B82" s="34" t="s">
        <v>39</v>
      </c>
      <c r="C82" s="47">
        <v>218.8</v>
      </c>
      <c r="D82" s="37"/>
      <c r="E82" s="37">
        <v>30000</v>
      </c>
      <c r="F82" s="37">
        <f t="shared" si="8"/>
        <v>6564000</v>
      </c>
      <c r="G82" s="36"/>
      <c r="H82" s="37">
        <f t="shared" si="9"/>
        <v>0</v>
      </c>
    </row>
    <row r="83" spans="1:8" ht="16.5" x14ac:dyDescent="0.3">
      <c r="A83" s="33">
        <v>20</v>
      </c>
      <c r="B83" s="34" t="s">
        <v>40</v>
      </c>
      <c r="C83" s="47">
        <v>218.8</v>
      </c>
      <c r="D83" s="37"/>
      <c r="E83" s="37">
        <v>30000</v>
      </c>
      <c r="F83" s="37">
        <f t="shared" si="8"/>
        <v>6564000</v>
      </c>
      <c r="G83" s="36"/>
      <c r="H83" s="37">
        <f t="shared" si="9"/>
        <v>0</v>
      </c>
    </row>
    <row r="84" spans="1:8" ht="16.5" x14ac:dyDescent="0.3">
      <c r="A84" s="34">
        <v>21</v>
      </c>
      <c r="B84" s="34" t="s">
        <v>41</v>
      </c>
      <c r="C84" s="47">
        <v>218.8</v>
      </c>
      <c r="D84" s="37"/>
      <c r="E84" s="37">
        <v>30000</v>
      </c>
      <c r="F84" s="37">
        <f t="shared" si="8"/>
        <v>6564000</v>
      </c>
      <c r="G84" s="36"/>
      <c r="H84" s="37">
        <f t="shared" si="9"/>
        <v>0</v>
      </c>
    </row>
    <row r="85" spans="1:8" ht="16.5" x14ac:dyDescent="0.3">
      <c r="A85" s="33">
        <v>22</v>
      </c>
      <c r="B85" s="34" t="s">
        <v>42</v>
      </c>
      <c r="C85" s="47">
        <v>218.8</v>
      </c>
      <c r="D85" s="37"/>
      <c r="E85" s="37">
        <v>30000</v>
      </c>
      <c r="F85" s="37">
        <f t="shared" si="8"/>
        <v>6564000</v>
      </c>
      <c r="G85" s="36"/>
      <c r="H85" s="37">
        <f t="shared" si="9"/>
        <v>0</v>
      </c>
    </row>
    <row r="86" spans="1:8" ht="16.5" x14ac:dyDescent="0.3">
      <c r="A86" s="34">
        <v>23</v>
      </c>
      <c r="B86" s="34" t="s">
        <v>43</v>
      </c>
      <c r="C86" s="47">
        <v>30.84</v>
      </c>
      <c r="D86" s="37"/>
      <c r="E86" s="37">
        <v>30000</v>
      </c>
      <c r="F86" s="37">
        <f t="shared" si="8"/>
        <v>925200</v>
      </c>
      <c r="G86" s="36"/>
      <c r="H86" s="37">
        <f t="shared" si="9"/>
        <v>0</v>
      </c>
    </row>
    <row r="87" spans="1:8" ht="16.5" x14ac:dyDescent="0.3">
      <c r="A87" s="85" t="s">
        <v>48</v>
      </c>
      <c r="B87" s="87"/>
      <c r="C87" s="44">
        <f>SUM(C65:C86)</f>
        <v>4625.6400000000021</v>
      </c>
      <c r="D87" s="41">
        <f>SUM(D65:D86)</f>
        <v>1094</v>
      </c>
      <c r="E87" s="41"/>
      <c r="F87" s="41">
        <f>ROUND(SUM(F64:F86),0)</f>
        <v>152646120</v>
      </c>
      <c r="G87" s="42">
        <f>H87/F87</f>
        <v>0.19841264226041253</v>
      </c>
      <c r="H87" s="41">
        <f>ROUND(SUM(H64:H86),0)</f>
        <v>30286920</v>
      </c>
    </row>
    <row r="88" spans="1:8" ht="16.5" x14ac:dyDescent="0.3">
      <c r="A88" s="34">
        <v>24</v>
      </c>
      <c r="B88" s="34" t="s">
        <v>49</v>
      </c>
      <c r="C88" s="37">
        <v>38</v>
      </c>
      <c r="D88" s="37"/>
      <c r="E88" s="37">
        <v>500000</v>
      </c>
      <c r="F88" s="37">
        <f t="shared" ref="F88:F89" si="10">C88*E88</f>
        <v>19000000</v>
      </c>
      <c r="G88" s="42"/>
      <c r="H88" s="37">
        <f t="shared" ref="H88" si="11">F88*G88</f>
        <v>0</v>
      </c>
    </row>
    <row r="89" spans="1:8" ht="16.5" x14ac:dyDescent="0.3">
      <c r="A89" s="85" t="s">
        <v>10</v>
      </c>
      <c r="B89" s="86"/>
      <c r="C89" s="86"/>
      <c r="D89" s="86"/>
      <c r="E89" s="87"/>
      <c r="F89" s="49">
        <f>F87+F88</f>
        <v>171646120</v>
      </c>
      <c r="G89" s="42">
        <f>H89/F89</f>
        <v>0.17644977934834763</v>
      </c>
      <c r="H89" s="49">
        <f>H87+H88</f>
        <v>30286920</v>
      </c>
    </row>
  </sheetData>
  <mergeCells count="8">
    <mergeCell ref="A62:H62"/>
    <mergeCell ref="A87:B87"/>
    <mergeCell ref="A89:E89"/>
    <mergeCell ref="A58:E58"/>
    <mergeCell ref="A26:B26"/>
    <mergeCell ref="A1:H1"/>
    <mergeCell ref="A31:H31"/>
    <mergeCell ref="A56:B56"/>
  </mergeCells>
  <phoneticPr fontId="16" type="noConversion"/>
  <pageMargins left="0.7" right="0.7" top="0.75" bottom="0.75" header="0" footer="0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26ED65-9478-4403-814C-5CF1742FC10C}">
  <dimension ref="A3:F24"/>
  <sheetViews>
    <sheetView topLeftCell="A4" zoomScale="115" zoomScaleNormal="115" workbookViewId="0">
      <selection activeCell="B24" sqref="B24"/>
    </sheetView>
  </sheetViews>
  <sheetFormatPr defaultRowHeight="15" x14ac:dyDescent="0.25"/>
  <cols>
    <col min="1" max="1" width="9.140625" style="52"/>
    <col min="2" max="2" width="36.140625" style="53" customWidth="1"/>
    <col min="3" max="3" width="13.85546875" style="54" customWidth="1"/>
    <col min="4" max="4" width="9.140625" style="51"/>
    <col min="5" max="5" width="9.140625" style="52"/>
    <col min="6" max="6" width="9.85546875" style="52" bestFit="1" customWidth="1"/>
    <col min="7" max="257" width="9.140625" style="52"/>
    <col min="258" max="258" width="36.140625" style="52" customWidth="1"/>
    <col min="259" max="259" width="13.85546875" style="52" customWidth="1"/>
    <col min="260" max="261" width="9.140625" style="52"/>
    <col min="262" max="262" width="9.85546875" style="52" bestFit="1" customWidth="1"/>
    <col min="263" max="513" width="9.140625" style="52"/>
    <col min="514" max="514" width="36.140625" style="52" customWidth="1"/>
    <col min="515" max="515" width="13.85546875" style="52" customWidth="1"/>
    <col min="516" max="517" width="9.140625" style="52"/>
    <col min="518" max="518" width="9.85546875" style="52" bestFit="1" customWidth="1"/>
    <col min="519" max="769" width="9.140625" style="52"/>
    <col min="770" max="770" width="36.140625" style="52" customWidth="1"/>
    <col min="771" max="771" width="13.85546875" style="52" customWidth="1"/>
    <col min="772" max="773" width="9.140625" style="52"/>
    <col min="774" max="774" width="9.85546875" style="52" bestFit="1" customWidth="1"/>
    <col min="775" max="1025" width="9.140625" style="52"/>
    <col min="1026" max="1026" width="36.140625" style="52" customWidth="1"/>
    <col min="1027" max="1027" width="13.85546875" style="52" customWidth="1"/>
    <col min="1028" max="1029" width="9.140625" style="52"/>
    <col min="1030" max="1030" width="9.85546875" style="52" bestFit="1" customWidth="1"/>
    <col min="1031" max="1281" width="9.140625" style="52"/>
    <col min="1282" max="1282" width="36.140625" style="52" customWidth="1"/>
    <col min="1283" max="1283" width="13.85546875" style="52" customWidth="1"/>
    <col min="1284" max="1285" width="9.140625" style="52"/>
    <col min="1286" max="1286" width="9.85546875" style="52" bestFit="1" customWidth="1"/>
    <col min="1287" max="1537" width="9.140625" style="52"/>
    <col min="1538" max="1538" width="36.140625" style="52" customWidth="1"/>
    <col min="1539" max="1539" width="13.85546875" style="52" customWidth="1"/>
    <col min="1540" max="1541" width="9.140625" style="52"/>
    <col min="1542" max="1542" width="9.85546875" style="52" bestFit="1" customWidth="1"/>
    <col min="1543" max="1793" width="9.140625" style="52"/>
    <col min="1794" max="1794" width="36.140625" style="52" customWidth="1"/>
    <col min="1795" max="1795" width="13.85546875" style="52" customWidth="1"/>
    <col min="1796" max="1797" width="9.140625" style="52"/>
    <col min="1798" max="1798" width="9.85546875" style="52" bestFit="1" customWidth="1"/>
    <col min="1799" max="2049" width="9.140625" style="52"/>
    <col min="2050" max="2050" width="36.140625" style="52" customWidth="1"/>
    <col min="2051" max="2051" width="13.85546875" style="52" customWidth="1"/>
    <col min="2052" max="2053" width="9.140625" style="52"/>
    <col min="2054" max="2054" width="9.85546875" style="52" bestFit="1" customWidth="1"/>
    <col min="2055" max="2305" width="9.140625" style="52"/>
    <col min="2306" max="2306" width="36.140625" style="52" customWidth="1"/>
    <col min="2307" max="2307" width="13.85546875" style="52" customWidth="1"/>
    <col min="2308" max="2309" width="9.140625" style="52"/>
    <col min="2310" max="2310" width="9.85546875" style="52" bestFit="1" customWidth="1"/>
    <col min="2311" max="2561" width="9.140625" style="52"/>
    <col min="2562" max="2562" width="36.140625" style="52" customWidth="1"/>
    <col min="2563" max="2563" width="13.85546875" style="52" customWidth="1"/>
    <col min="2564" max="2565" width="9.140625" style="52"/>
    <col min="2566" max="2566" width="9.85546875" style="52" bestFit="1" customWidth="1"/>
    <col min="2567" max="2817" width="9.140625" style="52"/>
    <col min="2818" max="2818" width="36.140625" style="52" customWidth="1"/>
    <col min="2819" max="2819" width="13.85546875" style="52" customWidth="1"/>
    <col min="2820" max="2821" width="9.140625" style="52"/>
    <col min="2822" max="2822" width="9.85546875" style="52" bestFit="1" customWidth="1"/>
    <col min="2823" max="3073" width="9.140625" style="52"/>
    <col min="3074" max="3074" width="36.140625" style="52" customWidth="1"/>
    <col min="3075" max="3075" width="13.85546875" style="52" customWidth="1"/>
    <col min="3076" max="3077" width="9.140625" style="52"/>
    <col min="3078" max="3078" width="9.85546875" style="52" bestFit="1" customWidth="1"/>
    <col min="3079" max="3329" width="9.140625" style="52"/>
    <col min="3330" max="3330" width="36.140625" style="52" customWidth="1"/>
    <col min="3331" max="3331" width="13.85546875" style="52" customWidth="1"/>
    <col min="3332" max="3333" width="9.140625" style="52"/>
    <col min="3334" max="3334" width="9.85546875" style="52" bestFit="1" customWidth="1"/>
    <col min="3335" max="3585" width="9.140625" style="52"/>
    <col min="3586" max="3586" width="36.140625" style="52" customWidth="1"/>
    <col min="3587" max="3587" width="13.85546875" style="52" customWidth="1"/>
    <col min="3588" max="3589" width="9.140625" style="52"/>
    <col min="3590" max="3590" width="9.85546875" style="52" bestFit="1" customWidth="1"/>
    <col min="3591" max="3841" width="9.140625" style="52"/>
    <col min="3842" max="3842" width="36.140625" style="52" customWidth="1"/>
    <col min="3843" max="3843" width="13.85546875" style="52" customWidth="1"/>
    <col min="3844" max="3845" width="9.140625" style="52"/>
    <col min="3846" max="3846" width="9.85546875" style="52" bestFit="1" customWidth="1"/>
    <col min="3847" max="4097" width="9.140625" style="52"/>
    <col min="4098" max="4098" width="36.140625" style="52" customWidth="1"/>
    <col min="4099" max="4099" width="13.85546875" style="52" customWidth="1"/>
    <col min="4100" max="4101" width="9.140625" style="52"/>
    <col min="4102" max="4102" width="9.85546875" style="52" bestFit="1" customWidth="1"/>
    <col min="4103" max="4353" width="9.140625" style="52"/>
    <col min="4354" max="4354" width="36.140625" style="52" customWidth="1"/>
    <col min="4355" max="4355" width="13.85546875" style="52" customWidth="1"/>
    <col min="4356" max="4357" width="9.140625" style="52"/>
    <col min="4358" max="4358" width="9.85546875" style="52" bestFit="1" customWidth="1"/>
    <col min="4359" max="4609" width="9.140625" style="52"/>
    <col min="4610" max="4610" width="36.140625" style="52" customWidth="1"/>
    <col min="4611" max="4611" width="13.85546875" style="52" customWidth="1"/>
    <col min="4612" max="4613" width="9.140625" style="52"/>
    <col min="4614" max="4614" width="9.85546875" style="52" bestFit="1" customWidth="1"/>
    <col min="4615" max="4865" width="9.140625" style="52"/>
    <col min="4866" max="4866" width="36.140625" style="52" customWidth="1"/>
    <col min="4867" max="4867" width="13.85546875" style="52" customWidth="1"/>
    <col min="4868" max="4869" width="9.140625" style="52"/>
    <col min="4870" max="4870" width="9.85546875" style="52" bestFit="1" customWidth="1"/>
    <col min="4871" max="5121" width="9.140625" style="52"/>
    <col min="5122" max="5122" width="36.140625" style="52" customWidth="1"/>
    <col min="5123" max="5123" width="13.85546875" style="52" customWidth="1"/>
    <col min="5124" max="5125" width="9.140625" style="52"/>
    <col min="5126" max="5126" width="9.85546875" style="52" bestFit="1" customWidth="1"/>
    <col min="5127" max="5377" width="9.140625" style="52"/>
    <col min="5378" max="5378" width="36.140625" style="52" customWidth="1"/>
    <col min="5379" max="5379" width="13.85546875" style="52" customWidth="1"/>
    <col min="5380" max="5381" width="9.140625" style="52"/>
    <col min="5382" max="5382" width="9.85546875" style="52" bestFit="1" customWidth="1"/>
    <col min="5383" max="5633" width="9.140625" style="52"/>
    <col min="5634" max="5634" width="36.140625" style="52" customWidth="1"/>
    <col min="5635" max="5635" width="13.85546875" style="52" customWidth="1"/>
    <col min="5636" max="5637" width="9.140625" style="52"/>
    <col min="5638" max="5638" width="9.85546875" style="52" bestFit="1" customWidth="1"/>
    <col min="5639" max="5889" width="9.140625" style="52"/>
    <col min="5890" max="5890" width="36.140625" style="52" customWidth="1"/>
    <col min="5891" max="5891" width="13.85546875" style="52" customWidth="1"/>
    <col min="5892" max="5893" width="9.140625" style="52"/>
    <col min="5894" max="5894" width="9.85546875" style="52" bestFit="1" customWidth="1"/>
    <col min="5895" max="6145" width="9.140625" style="52"/>
    <col min="6146" max="6146" width="36.140625" style="52" customWidth="1"/>
    <col min="6147" max="6147" width="13.85546875" style="52" customWidth="1"/>
    <col min="6148" max="6149" width="9.140625" style="52"/>
    <col min="6150" max="6150" width="9.85546875" style="52" bestFit="1" customWidth="1"/>
    <col min="6151" max="6401" width="9.140625" style="52"/>
    <col min="6402" max="6402" width="36.140625" style="52" customWidth="1"/>
    <col min="6403" max="6403" width="13.85546875" style="52" customWidth="1"/>
    <col min="6404" max="6405" width="9.140625" style="52"/>
    <col min="6406" max="6406" width="9.85546875" style="52" bestFit="1" customWidth="1"/>
    <col min="6407" max="6657" width="9.140625" style="52"/>
    <col min="6658" max="6658" width="36.140625" style="52" customWidth="1"/>
    <col min="6659" max="6659" width="13.85546875" style="52" customWidth="1"/>
    <col min="6660" max="6661" width="9.140625" style="52"/>
    <col min="6662" max="6662" width="9.85546875" style="52" bestFit="1" customWidth="1"/>
    <col min="6663" max="6913" width="9.140625" style="52"/>
    <col min="6914" max="6914" width="36.140625" style="52" customWidth="1"/>
    <col min="6915" max="6915" width="13.85546875" style="52" customWidth="1"/>
    <col min="6916" max="6917" width="9.140625" style="52"/>
    <col min="6918" max="6918" width="9.85546875" style="52" bestFit="1" customWidth="1"/>
    <col min="6919" max="7169" width="9.140625" style="52"/>
    <col min="7170" max="7170" width="36.140625" style="52" customWidth="1"/>
    <col min="7171" max="7171" width="13.85546875" style="52" customWidth="1"/>
    <col min="7172" max="7173" width="9.140625" style="52"/>
    <col min="7174" max="7174" width="9.85546875" style="52" bestFit="1" customWidth="1"/>
    <col min="7175" max="7425" width="9.140625" style="52"/>
    <col min="7426" max="7426" width="36.140625" style="52" customWidth="1"/>
    <col min="7427" max="7427" width="13.85546875" style="52" customWidth="1"/>
    <col min="7428" max="7429" width="9.140625" style="52"/>
    <col min="7430" max="7430" width="9.85546875" style="52" bestFit="1" customWidth="1"/>
    <col min="7431" max="7681" width="9.140625" style="52"/>
    <col min="7682" max="7682" width="36.140625" style="52" customWidth="1"/>
    <col min="7683" max="7683" width="13.85546875" style="52" customWidth="1"/>
    <col min="7684" max="7685" width="9.140625" style="52"/>
    <col min="7686" max="7686" width="9.85546875" style="52" bestFit="1" customWidth="1"/>
    <col min="7687" max="7937" width="9.140625" style="52"/>
    <col min="7938" max="7938" width="36.140625" style="52" customWidth="1"/>
    <col min="7939" max="7939" width="13.85546875" style="52" customWidth="1"/>
    <col min="7940" max="7941" width="9.140625" style="52"/>
    <col min="7942" max="7942" width="9.85546875" style="52" bestFit="1" customWidth="1"/>
    <col min="7943" max="8193" width="9.140625" style="52"/>
    <col min="8194" max="8194" width="36.140625" style="52" customWidth="1"/>
    <col min="8195" max="8195" width="13.85546875" style="52" customWidth="1"/>
    <col min="8196" max="8197" width="9.140625" style="52"/>
    <col min="8198" max="8198" width="9.85546875" style="52" bestFit="1" customWidth="1"/>
    <col min="8199" max="8449" width="9.140625" style="52"/>
    <col min="8450" max="8450" width="36.140625" style="52" customWidth="1"/>
    <col min="8451" max="8451" width="13.85546875" style="52" customWidth="1"/>
    <col min="8452" max="8453" width="9.140625" style="52"/>
    <col min="8454" max="8454" width="9.85546875" style="52" bestFit="1" customWidth="1"/>
    <col min="8455" max="8705" width="9.140625" style="52"/>
    <col min="8706" max="8706" width="36.140625" style="52" customWidth="1"/>
    <col min="8707" max="8707" width="13.85546875" style="52" customWidth="1"/>
    <col min="8708" max="8709" width="9.140625" style="52"/>
    <col min="8710" max="8710" width="9.85546875" style="52" bestFit="1" customWidth="1"/>
    <col min="8711" max="8961" width="9.140625" style="52"/>
    <col min="8962" max="8962" width="36.140625" style="52" customWidth="1"/>
    <col min="8963" max="8963" width="13.85546875" style="52" customWidth="1"/>
    <col min="8964" max="8965" width="9.140625" style="52"/>
    <col min="8966" max="8966" width="9.85546875" style="52" bestFit="1" customWidth="1"/>
    <col min="8967" max="9217" width="9.140625" style="52"/>
    <col min="9218" max="9218" width="36.140625" style="52" customWidth="1"/>
    <col min="9219" max="9219" width="13.85546875" style="52" customWidth="1"/>
    <col min="9220" max="9221" width="9.140625" style="52"/>
    <col min="9222" max="9222" width="9.85546875" style="52" bestFit="1" customWidth="1"/>
    <col min="9223" max="9473" width="9.140625" style="52"/>
    <col min="9474" max="9474" width="36.140625" style="52" customWidth="1"/>
    <col min="9475" max="9475" width="13.85546875" style="52" customWidth="1"/>
    <col min="9476" max="9477" width="9.140625" style="52"/>
    <col min="9478" max="9478" width="9.85546875" style="52" bestFit="1" customWidth="1"/>
    <col min="9479" max="9729" width="9.140625" style="52"/>
    <col min="9730" max="9730" width="36.140625" style="52" customWidth="1"/>
    <col min="9731" max="9731" width="13.85546875" style="52" customWidth="1"/>
    <col min="9732" max="9733" width="9.140625" style="52"/>
    <col min="9734" max="9734" width="9.85546875" style="52" bestFit="1" customWidth="1"/>
    <col min="9735" max="9985" width="9.140625" style="52"/>
    <col min="9986" max="9986" width="36.140625" style="52" customWidth="1"/>
    <col min="9987" max="9987" width="13.85546875" style="52" customWidth="1"/>
    <col min="9988" max="9989" width="9.140625" style="52"/>
    <col min="9990" max="9990" width="9.85546875" style="52" bestFit="1" customWidth="1"/>
    <col min="9991" max="10241" width="9.140625" style="52"/>
    <col min="10242" max="10242" width="36.140625" style="52" customWidth="1"/>
    <col min="10243" max="10243" width="13.85546875" style="52" customWidth="1"/>
    <col min="10244" max="10245" width="9.140625" style="52"/>
    <col min="10246" max="10246" width="9.85546875" style="52" bestFit="1" customWidth="1"/>
    <col min="10247" max="10497" width="9.140625" style="52"/>
    <col min="10498" max="10498" width="36.140625" style="52" customWidth="1"/>
    <col min="10499" max="10499" width="13.85546875" style="52" customWidth="1"/>
    <col min="10500" max="10501" width="9.140625" style="52"/>
    <col min="10502" max="10502" width="9.85546875" style="52" bestFit="1" customWidth="1"/>
    <col min="10503" max="10753" width="9.140625" style="52"/>
    <col min="10754" max="10754" width="36.140625" style="52" customWidth="1"/>
    <col min="10755" max="10755" width="13.85546875" style="52" customWidth="1"/>
    <col min="10756" max="10757" width="9.140625" style="52"/>
    <col min="10758" max="10758" width="9.85546875" style="52" bestFit="1" customWidth="1"/>
    <col min="10759" max="11009" width="9.140625" style="52"/>
    <col min="11010" max="11010" width="36.140625" style="52" customWidth="1"/>
    <col min="11011" max="11011" width="13.85546875" style="52" customWidth="1"/>
    <col min="11012" max="11013" width="9.140625" style="52"/>
    <col min="11014" max="11014" width="9.85546875" style="52" bestFit="1" customWidth="1"/>
    <col min="11015" max="11265" width="9.140625" style="52"/>
    <col min="11266" max="11266" width="36.140625" style="52" customWidth="1"/>
    <col min="11267" max="11267" width="13.85546875" style="52" customWidth="1"/>
    <col min="11268" max="11269" width="9.140625" style="52"/>
    <col min="11270" max="11270" width="9.85546875" style="52" bestFit="1" customWidth="1"/>
    <col min="11271" max="11521" width="9.140625" style="52"/>
    <col min="11522" max="11522" width="36.140625" style="52" customWidth="1"/>
    <col min="11523" max="11523" width="13.85546875" style="52" customWidth="1"/>
    <col min="11524" max="11525" width="9.140625" style="52"/>
    <col min="11526" max="11526" width="9.85546875" style="52" bestFit="1" customWidth="1"/>
    <col min="11527" max="11777" width="9.140625" style="52"/>
    <col min="11778" max="11778" width="36.140625" style="52" customWidth="1"/>
    <col min="11779" max="11779" width="13.85546875" style="52" customWidth="1"/>
    <col min="11780" max="11781" width="9.140625" style="52"/>
    <col min="11782" max="11782" width="9.85546875" style="52" bestFit="1" customWidth="1"/>
    <col min="11783" max="12033" width="9.140625" style="52"/>
    <col min="12034" max="12034" width="36.140625" style="52" customWidth="1"/>
    <col min="12035" max="12035" width="13.85546875" style="52" customWidth="1"/>
    <col min="12036" max="12037" width="9.140625" style="52"/>
    <col min="12038" max="12038" width="9.85546875" style="52" bestFit="1" customWidth="1"/>
    <col min="12039" max="12289" width="9.140625" style="52"/>
    <col min="12290" max="12290" width="36.140625" style="52" customWidth="1"/>
    <col min="12291" max="12291" width="13.85546875" style="52" customWidth="1"/>
    <col min="12292" max="12293" width="9.140625" style="52"/>
    <col min="12294" max="12294" width="9.85546875" style="52" bestFit="1" customWidth="1"/>
    <col min="12295" max="12545" width="9.140625" style="52"/>
    <col min="12546" max="12546" width="36.140625" style="52" customWidth="1"/>
    <col min="12547" max="12547" width="13.85546875" style="52" customWidth="1"/>
    <col min="12548" max="12549" width="9.140625" style="52"/>
    <col min="12550" max="12550" width="9.85546875" style="52" bestFit="1" customWidth="1"/>
    <col min="12551" max="12801" width="9.140625" style="52"/>
    <col min="12802" max="12802" width="36.140625" style="52" customWidth="1"/>
    <col min="12803" max="12803" width="13.85546875" style="52" customWidth="1"/>
    <col min="12804" max="12805" width="9.140625" style="52"/>
    <col min="12806" max="12806" width="9.85546875" style="52" bestFit="1" customWidth="1"/>
    <col min="12807" max="13057" width="9.140625" style="52"/>
    <col min="13058" max="13058" width="36.140625" style="52" customWidth="1"/>
    <col min="13059" max="13059" width="13.85546875" style="52" customWidth="1"/>
    <col min="13060" max="13061" width="9.140625" style="52"/>
    <col min="13062" max="13062" width="9.85546875" style="52" bestFit="1" customWidth="1"/>
    <col min="13063" max="13313" width="9.140625" style="52"/>
    <col min="13314" max="13314" width="36.140625" style="52" customWidth="1"/>
    <col min="13315" max="13315" width="13.85546875" style="52" customWidth="1"/>
    <col min="13316" max="13317" width="9.140625" style="52"/>
    <col min="13318" max="13318" width="9.85546875" style="52" bestFit="1" customWidth="1"/>
    <col min="13319" max="13569" width="9.140625" style="52"/>
    <col min="13570" max="13570" width="36.140625" style="52" customWidth="1"/>
    <col min="13571" max="13571" width="13.85546875" style="52" customWidth="1"/>
    <col min="13572" max="13573" width="9.140625" style="52"/>
    <col min="13574" max="13574" width="9.85546875" style="52" bestFit="1" customWidth="1"/>
    <col min="13575" max="13825" width="9.140625" style="52"/>
    <col min="13826" max="13826" width="36.140625" style="52" customWidth="1"/>
    <col min="13827" max="13827" width="13.85546875" style="52" customWidth="1"/>
    <col min="13828" max="13829" width="9.140625" style="52"/>
    <col min="13830" max="13830" width="9.85546875" style="52" bestFit="1" customWidth="1"/>
    <col min="13831" max="14081" width="9.140625" style="52"/>
    <col min="14082" max="14082" width="36.140625" style="52" customWidth="1"/>
    <col min="14083" max="14083" width="13.85546875" style="52" customWidth="1"/>
    <col min="14084" max="14085" width="9.140625" style="52"/>
    <col min="14086" max="14086" width="9.85546875" style="52" bestFit="1" customWidth="1"/>
    <col min="14087" max="14337" width="9.140625" style="52"/>
    <col min="14338" max="14338" width="36.140625" style="52" customWidth="1"/>
    <col min="14339" max="14339" width="13.85546875" style="52" customWidth="1"/>
    <col min="14340" max="14341" width="9.140625" style="52"/>
    <col min="14342" max="14342" width="9.85546875" style="52" bestFit="1" customWidth="1"/>
    <col min="14343" max="14593" width="9.140625" style="52"/>
    <col min="14594" max="14594" width="36.140625" style="52" customWidth="1"/>
    <col min="14595" max="14595" width="13.85546875" style="52" customWidth="1"/>
    <col min="14596" max="14597" width="9.140625" style="52"/>
    <col min="14598" max="14598" width="9.85546875" style="52" bestFit="1" customWidth="1"/>
    <col min="14599" max="14849" width="9.140625" style="52"/>
    <col min="14850" max="14850" width="36.140625" style="52" customWidth="1"/>
    <col min="14851" max="14851" width="13.85546875" style="52" customWidth="1"/>
    <col min="14852" max="14853" width="9.140625" style="52"/>
    <col min="14854" max="14854" width="9.85546875" style="52" bestFit="1" customWidth="1"/>
    <col min="14855" max="15105" width="9.140625" style="52"/>
    <col min="15106" max="15106" width="36.140625" style="52" customWidth="1"/>
    <col min="15107" max="15107" width="13.85546875" style="52" customWidth="1"/>
    <col min="15108" max="15109" width="9.140625" style="52"/>
    <col min="15110" max="15110" width="9.85546875" style="52" bestFit="1" customWidth="1"/>
    <col min="15111" max="15361" width="9.140625" style="52"/>
    <col min="15362" max="15362" width="36.140625" style="52" customWidth="1"/>
    <col min="15363" max="15363" width="13.85546875" style="52" customWidth="1"/>
    <col min="15364" max="15365" width="9.140625" style="52"/>
    <col min="15366" max="15366" width="9.85546875" style="52" bestFit="1" customWidth="1"/>
    <col min="15367" max="15617" width="9.140625" style="52"/>
    <col min="15618" max="15618" width="36.140625" style="52" customWidth="1"/>
    <col min="15619" max="15619" width="13.85546875" style="52" customWidth="1"/>
    <col min="15620" max="15621" width="9.140625" style="52"/>
    <col min="15622" max="15622" width="9.85546875" style="52" bestFit="1" customWidth="1"/>
    <col min="15623" max="15873" width="9.140625" style="52"/>
    <col min="15874" max="15874" width="36.140625" style="52" customWidth="1"/>
    <col min="15875" max="15875" width="13.85546875" style="52" customWidth="1"/>
    <col min="15876" max="15877" width="9.140625" style="52"/>
    <col min="15878" max="15878" width="9.85546875" style="52" bestFit="1" customWidth="1"/>
    <col min="15879" max="16129" width="9.140625" style="52"/>
    <col min="16130" max="16130" width="36.140625" style="52" customWidth="1"/>
    <col min="16131" max="16131" width="13.85546875" style="52" customWidth="1"/>
    <col min="16132" max="16133" width="9.140625" style="52"/>
    <col min="16134" max="16134" width="9.85546875" style="52" bestFit="1" customWidth="1"/>
    <col min="16135" max="16384" width="9.140625" style="52"/>
  </cols>
  <sheetData>
    <row r="3" spans="1:6" x14ac:dyDescent="0.25">
      <c r="A3" s="91" t="s">
        <v>50</v>
      </c>
      <c r="B3" s="91"/>
      <c r="C3" s="91"/>
    </row>
    <row r="5" spans="1:6" ht="15.75" thickBot="1" x14ac:dyDescent="0.3"/>
    <row r="6" spans="1:6" s="50" customFormat="1" ht="21.75" customHeight="1" thickBot="1" x14ac:dyDescent="0.3">
      <c r="A6" s="55" t="s">
        <v>17</v>
      </c>
      <c r="B6" s="56" t="s">
        <v>0</v>
      </c>
      <c r="C6" s="57" t="s">
        <v>51</v>
      </c>
      <c r="D6" s="58"/>
    </row>
    <row r="7" spans="1:6" ht="21.75" customHeight="1" x14ac:dyDescent="0.25">
      <c r="A7" s="59"/>
      <c r="B7" s="60" t="s">
        <v>52</v>
      </c>
      <c r="C7" s="61">
        <v>10</v>
      </c>
      <c r="D7" s="62">
        <f>C7/$C$23</f>
        <v>9.0909090909090912E-2</v>
      </c>
    </row>
    <row r="8" spans="1:6" ht="21.75" customHeight="1" x14ac:dyDescent="0.25">
      <c r="A8" s="63">
        <v>1</v>
      </c>
      <c r="B8" s="64" t="s">
        <v>53</v>
      </c>
      <c r="C8" s="61">
        <v>5</v>
      </c>
      <c r="D8" s="62">
        <f t="shared" ref="D8:D22" si="0">C8/$C$23</f>
        <v>4.5454545454545456E-2</v>
      </c>
      <c r="E8" s="65">
        <f>C8/3</f>
        <v>1.6666666666666667</v>
      </c>
      <c r="F8" s="66">
        <f>E8*2</f>
        <v>3.3333333333333335</v>
      </c>
    </row>
    <row r="9" spans="1:6" ht="21.75" customHeight="1" x14ac:dyDescent="0.25">
      <c r="A9" s="63">
        <v>2</v>
      </c>
      <c r="B9" s="64" t="s">
        <v>54</v>
      </c>
      <c r="C9" s="61">
        <v>5</v>
      </c>
      <c r="D9" s="62">
        <f t="shared" si="0"/>
        <v>4.5454545454545456E-2</v>
      </c>
      <c r="E9" s="65">
        <f t="shared" ref="E9:E22" si="1">C9/3</f>
        <v>1.6666666666666667</v>
      </c>
      <c r="F9" s="66">
        <f t="shared" ref="F9:F22" si="2">E9*2</f>
        <v>3.3333333333333335</v>
      </c>
    </row>
    <row r="10" spans="1:6" ht="21.75" customHeight="1" x14ac:dyDescent="0.25">
      <c r="A10" s="63">
        <v>3</v>
      </c>
      <c r="B10" s="64" t="s">
        <v>55</v>
      </c>
      <c r="C10" s="61">
        <v>40</v>
      </c>
      <c r="D10" s="62">
        <f t="shared" si="0"/>
        <v>0.36363636363636365</v>
      </c>
      <c r="E10" s="65">
        <f t="shared" si="1"/>
        <v>13.333333333333334</v>
      </c>
      <c r="F10" s="66">
        <f t="shared" si="2"/>
        <v>26.666666666666668</v>
      </c>
    </row>
    <row r="11" spans="1:6" ht="21.75" customHeight="1" x14ac:dyDescent="0.25">
      <c r="A11" s="63">
        <v>4</v>
      </c>
      <c r="B11" s="64" t="s">
        <v>56</v>
      </c>
      <c r="C11" s="61">
        <v>7</v>
      </c>
      <c r="D11" s="62">
        <f t="shared" si="0"/>
        <v>6.363636363636363E-2</v>
      </c>
      <c r="E11" s="65">
        <f t="shared" si="1"/>
        <v>2.3333333333333335</v>
      </c>
      <c r="F11" s="66">
        <f t="shared" si="2"/>
        <v>4.666666666666667</v>
      </c>
    </row>
    <row r="12" spans="1:6" ht="21.75" customHeight="1" x14ac:dyDescent="0.25">
      <c r="A12" s="63">
        <v>5</v>
      </c>
      <c r="B12" s="64" t="s">
        <v>57</v>
      </c>
      <c r="C12" s="61">
        <v>7</v>
      </c>
      <c r="D12" s="62">
        <f t="shared" si="0"/>
        <v>6.363636363636363E-2</v>
      </c>
      <c r="E12" s="65">
        <f t="shared" si="1"/>
        <v>2.3333333333333335</v>
      </c>
      <c r="F12" s="66">
        <f t="shared" si="2"/>
        <v>4.666666666666667</v>
      </c>
    </row>
    <row r="13" spans="1:6" ht="21.75" customHeight="1" x14ac:dyDescent="0.25">
      <c r="A13" s="63">
        <v>6</v>
      </c>
      <c r="B13" s="64" t="s">
        <v>58</v>
      </c>
      <c r="C13" s="61">
        <v>3.5</v>
      </c>
      <c r="D13" s="62">
        <f t="shared" si="0"/>
        <v>3.1818181818181815E-2</v>
      </c>
      <c r="E13" s="65">
        <f t="shared" si="1"/>
        <v>1.1666666666666667</v>
      </c>
      <c r="F13" s="66">
        <f t="shared" si="2"/>
        <v>2.3333333333333335</v>
      </c>
    </row>
    <row r="14" spans="1:6" ht="21.75" customHeight="1" x14ac:dyDescent="0.25">
      <c r="A14" s="63">
        <v>7</v>
      </c>
      <c r="B14" s="64" t="s">
        <v>59</v>
      </c>
      <c r="C14" s="61">
        <v>3.5</v>
      </c>
      <c r="D14" s="62">
        <f t="shared" si="0"/>
        <v>3.1818181818181815E-2</v>
      </c>
      <c r="E14" s="65">
        <f t="shared" si="1"/>
        <v>1.1666666666666667</v>
      </c>
      <c r="F14" s="66">
        <f t="shared" si="2"/>
        <v>2.3333333333333335</v>
      </c>
    </row>
    <row r="15" spans="1:6" ht="21.75" customHeight="1" x14ac:dyDescent="0.25">
      <c r="A15" s="63">
        <v>8</v>
      </c>
      <c r="B15" s="64" t="s">
        <v>60</v>
      </c>
      <c r="C15" s="61">
        <v>5</v>
      </c>
      <c r="D15" s="62">
        <f t="shared" si="0"/>
        <v>4.5454545454545456E-2</v>
      </c>
      <c r="E15" s="65">
        <f t="shared" si="1"/>
        <v>1.6666666666666667</v>
      </c>
      <c r="F15" s="66">
        <f t="shared" si="2"/>
        <v>3.3333333333333335</v>
      </c>
    </row>
    <row r="16" spans="1:6" ht="21.75" customHeight="1" x14ac:dyDescent="0.25">
      <c r="A16" s="63">
        <v>9</v>
      </c>
      <c r="B16" s="64" t="s">
        <v>61</v>
      </c>
      <c r="C16" s="61">
        <v>10</v>
      </c>
      <c r="D16" s="62">
        <f t="shared" si="0"/>
        <v>9.0909090909090912E-2</v>
      </c>
      <c r="E16" s="65">
        <f t="shared" si="1"/>
        <v>3.3333333333333335</v>
      </c>
      <c r="F16" s="66">
        <f t="shared" si="2"/>
        <v>6.666666666666667</v>
      </c>
    </row>
    <row r="17" spans="1:6" ht="21.75" customHeight="1" x14ac:dyDescent="0.25">
      <c r="A17" s="63">
        <v>10</v>
      </c>
      <c r="B17" s="64" t="s">
        <v>62</v>
      </c>
      <c r="C17" s="61">
        <v>1.5</v>
      </c>
      <c r="D17" s="62">
        <f t="shared" si="0"/>
        <v>1.3636363636363636E-2</v>
      </c>
      <c r="E17" s="65">
        <f t="shared" si="1"/>
        <v>0.5</v>
      </c>
      <c r="F17" s="66">
        <f t="shared" si="2"/>
        <v>1</v>
      </c>
    </row>
    <row r="18" spans="1:6" ht="21.75" customHeight="1" x14ac:dyDescent="0.25">
      <c r="A18" s="63">
        <v>11</v>
      </c>
      <c r="B18" s="64" t="s">
        <v>63</v>
      </c>
      <c r="C18" s="61">
        <v>1.5</v>
      </c>
      <c r="D18" s="62">
        <f t="shared" si="0"/>
        <v>1.3636363636363636E-2</v>
      </c>
      <c r="E18" s="65">
        <f t="shared" si="1"/>
        <v>0.5</v>
      </c>
      <c r="F18" s="66">
        <f t="shared" si="2"/>
        <v>1</v>
      </c>
    </row>
    <row r="19" spans="1:6" ht="38.25" customHeight="1" x14ac:dyDescent="0.25">
      <c r="A19" s="63">
        <v>12</v>
      </c>
      <c r="B19" s="64" t="s">
        <v>64</v>
      </c>
      <c r="C19" s="61">
        <v>5</v>
      </c>
      <c r="D19" s="62">
        <f t="shared" si="0"/>
        <v>4.5454545454545456E-2</v>
      </c>
      <c r="E19" s="65">
        <f t="shared" si="1"/>
        <v>1.6666666666666667</v>
      </c>
      <c r="F19" s="66">
        <f t="shared" si="2"/>
        <v>3.3333333333333335</v>
      </c>
    </row>
    <row r="20" spans="1:6" ht="21.75" customHeight="1" x14ac:dyDescent="0.25">
      <c r="A20" s="63">
        <v>13</v>
      </c>
      <c r="B20" s="64" t="s">
        <v>65</v>
      </c>
      <c r="C20" s="61">
        <v>2</v>
      </c>
      <c r="D20" s="62">
        <f t="shared" si="0"/>
        <v>1.8181818181818181E-2</v>
      </c>
      <c r="E20" s="65">
        <f t="shared" si="1"/>
        <v>0.66666666666666663</v>
      </c>
      <c r="F20" s="66">
        <f t="shared" si="2"/>
        <v>1.3333333333333333</v>
      </c>
    </row>
    <row r="21" spans="1:6" ht="33.75" customHeight="1" x14ac:dyDescent="0.25">
      <c r="A21" s="63">
        <v>14</v>
      </c>
      <c r="B21" s="64" t="s">
        <v>66</v>
      </c>
      <c r="C21" s="61">
        <v>2</v>
      </c>
      <c r="D21" s="62">
        <f t="shared" si="0"/>
        <v>1.8181818181818181E-2</v>
      </c>
      <c r="E21" s="65">
        <f t="shared" si="1"/>
        <v>0.66666666666666663</v>
      </c>
      <c r="F21" s="66">
        <f t="shared" si="2"/>
        <v>1.3333333333333333</v>
      </c>
    </row>
    <row r="22" spans="1:6" ht="29.25" customHeight="1" thickBot="1" x14ac:dyDescent="0.3">
      <c r="A22" s="63">
        <v>15</v>
      </c>
      <c r="B22" s="67" t="s">
        <v>67</v>
      </c>
      <c r="C22" s="68">
        <v>2</v>
      </c>
      <c r="D22" s="62">
        <f t="shared" si="0"/>
        <v>1.8181818181818181E-2</v>
      </c>
      <c r="E22" s="65">
        <f t="shared" si="1"/>
        <v>0.66666666666666663</v>
      </c>
      <c r="F22" s="66">
        <f t="shared" si="2"/>
        <v>1.3333333333333333</v>
      </c>
    </row>
    <row r="23" spans="1:6" x14ac:dyDescent="0.25">
      <c r="C23" s="69">
        <f>SUM(C7:C22)</f>
        <v>110</v>
      </c>
      <c r="D23" s="62">
        <f>SUM(D7:D22)</f>
        <v>1</v>
      </c>
    </row>
    <row r="24" spans="1:6" x14ac:dyDescent="0.25">
      <c r="C24" s="69"/>
    </row>
  </sheetData>
  <mergeCells count="1">
    <mergeCell ref="A3:C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Final Summary</vt:lpstr>
      <vt:lpstr>Plinth Area Calculation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Ravis</dc:creator>
  <cp:lastModifiedBy>Desk</cp:lastModifiedBy>
  <dcterms:created xsi:type="dcterms:W3CDTF">2023-03-09T11:26:09Z</dcterms:created>
  <dcterms:modified xsi:type="dcterms:W3CDTF">2024-08-30T09:01:10Z</dcterms:modified>
</cp:coreProperties>
</file>