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/>
  <mc:AlternateContent xmlns:mc="http://schemas.openxmlformats.org/markup-compatibility/2006">
    <mc:Choice Requires="x15">
      <x15ac:absPath xmlns:x15ac="http://schemas.microsoft.com/office/spreadsheetml/2010/11/ac" url="D:\CBI\Lower Parel Branch\"/>
    </mc:Choice>
  </mc:AlternateContent>
  <xr:revisionPtr revIDLastSave="0" documentId="13_ncr:1_{B2A67924-07B8-47FF-9270-3E0EC4E3850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1" sheetId="23" r:id="rId2"/>
    <sheet name="Sheet12" sheetId="24" r:id="rId3"/>
  </sheets>
  <calcPr calcId="191029"/>
</workbook>
</file>

<file path=xl/calcChain.xml><?xml version="1.0" encoding="utf-8"?>
<calcChain xmlns="http://schemas.openxmlformats.org/spreadsheetml/2006/main">
  <c r="S3" i="4" l="1"/>
  <c r="S4" i="4"/>
  <c r="S5" i="4"/>
  <c r="S6" i="4"/>
  <c r="S7" i="4"/>
  <c r="S8" i="4"/>
  <c r="S9" i="4"/>
  <c r="S2" i="4"/>
  <c r="H20" i="4" l="1"/>
  <c r="H22" i="4" s="1"/>
  <c r="H24" i="4" s="1"/>
  <c r="P7" i="4"/>
  <c r="P6" i="4"/>
  <c r="P5" i="4"/>
  <c r="P4" i="4"/>
  <c r="P3" i="4"/>
  <c r="P2" i="4"/>
  <c r="P12" i="4" l="1"/>
  <c r="Q12" i="4" s="1"/>
  <c r="P11" i="4"/>
  <c r="Q11" i="4" s="1"/>
  <c r="P10" i="4"/>
  <c r="Q10" i="4" s="1"/>
  <c r="P9" i="4"/>
  <c r="P8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J8" i="4"/>
  <c r="I8" i="4"/>
  <c r="J7" i="4"/>
  <c r="I7" i="4"/>
  <c r="J6" i="4"/>
  <c r="I6" i="4"/>
  <c r="J5" i="4"/>
  <c r="I5" i="4"/>
  <c r="J4" i="4"/>
  <c r="I4" i="4"/>
  <c r="J3" i="4"/>
  <c r="I3" i="4"/>
  <c r="J2" i="4"/>
  <c r="I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C9" i="4"/>
  <c r="A9" i="4"/>
  <c r="C8" i="4"/>
  <c r="A8" i="4"/>
  <c r="A7" i="4"/>
  <c r="C6" i="4"/>
  <c r="A6" i="4"/>
  <c r="C5" i="4"/>
  <c r="A5" i="4"/>
  <c r="C4" i="4"/>
  <c r="A4" i="4"/>
  <c r="C3" i="4"/>
  <c r="A3" i="4"/>
  <c r="C2" i="4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C13" i="4" s="1"/>
  <c r="B14" i="4"/>
  <c r="C14" i="4" s="1"/>
  <c r="B15" i="4"/>
  <c r="C15" i="4" s="1"/>
  <c r="C7" i="4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<sst xmlns="http://schemas.openxmlformats.org/spreadsheetml/2006/main" count="23" uniqueCount="21">
  <si>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</si>
  <si>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</si>
  <si>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</si>
  <si>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</si>
  <si>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</si>
  <si>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</si>
  <si>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</si>
  <si>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</si>
  <si>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</si>
  <si>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</si>
  <si>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</si>
  <si>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</si>
  <si>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</si>
  <si>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rate</t>
  </si>
  <si>
    <t>fmv</t>
  </si>
  <si>
    <t>car</t>
  </si>
  <si>
    <t xml:space="preserve">Flat No. 503, 5th Floor, Building No. B-2, Sai Shrushti Heights CHSL, Village - Dawale, Talathi Saja Shil, Thane </t>
  </si>
  <si>
    <t xml:space="preserve"> ca</t>
  </si>
  <si>
    <t>bal</t>
  </si>
  <si>
    <t xml:space="preserve">Agreement </t>
  </si>
  <si>
    <t>CA 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</si>
</sst>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2" fontId="0" fillId="3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6"/>
  <sheetViews>
    <sheetView tabSelected="1" zoomScaleNormal="100" workbookViewId="0">
      <selection activeCell="R5" sqref="R5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3.42578125" bestFit="1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20</v>
      </c>
    </row>
    <row r="2" spans="1:19" x14ac:dyDescent="0.25">
      <c r="A2" s="4">
        <f t="shared" ref="A2:A15" si="0">N2</f>
        <v>0</v>
      </c>
      <c r="B2" s="4">
        <v>595</v>
      </c>
      <c r="C2" s="4">
        <f>B2*1.1</f>
        <v>654.5</v>
      </c>
      <c r="D2" s="4">
        <f t="shared" ref="D2:D13" si="1">C2*1.2</f>
        <v>785.4</v>
      </c>
      <c r="E2" s="5">
        <v>6500000</v>
      </c>
      <c r="F2" s="9">
        <f t="shared" ref="F2:F13" si="2">ROUND((E2/B2),0)</f>
        <v>10924</v>
      </c>
      <c r="G2" s="9">
        <f t="shared" ref="G2:G13" si="3">ROUND((E2/C2),0)</f>
        <v>9931</v>
      </c>
      <c r="H2" s="9">
        <f t="shared" ref="H2:H13" si="4">ROUND((E2/D2),0)</f>
        <v>8276</v>
      </c>
      <c r="I2" s="4" t="e">
        <f>#REF!</f>
        <v>#REF!</v>
      </c>
      <c r="J2" s="4" t="e">
        <f>#REF!</f>
        <v>#REF!</v>
      </c>
      <c r="O2">
        <v>0</v>
      </c>
      <c r="P2">
        <f t="shared" ref="P2:P7" si="5">O2/1.2</f>
        <v>0</v>
      </c>
      <c r="Q2">
        <v>585</v>
      </c>
      <c r="R2" s="2">
        <v>3850000</v>
      </c>
      <c r="S2" s="15">
        <f>R2/Q2</f>
        <v>6581.1965811965811</v>
      </c>
    </row>
    <row r="3" spans="1:19" x14ac:dyDescent="0.25">
      <c r="A3" s="4">
        <f t="shared" si="0"/>
        <v>0</v>
      </c>
      <c r="B3" s="4">
        <v>585</v>
      </c>
      <c r="C3" s="4">
        <f t="shared" ref="C3:C14" si="6">B3*1.1</f>
        <v>643.5</v>
      </c>
      <c r="D3" s="4">
        <f t="shared" si="1"/>
        <v>772.19999999999993</v>
      </c>
      <c r="E3" s="5">
        <v>6000000</v>
      </c>
      <c r="F3" s="9">
        <f t="shared" si="2"/>
        <v>10256</v>
      </c>
      <c r="G3" s="9">
        <f t="shared" si="3"/>
        <v>9324</v>
      </c>
      <c r="H3" s="9">
        <f t="shared" si="4"/>
        <v>7770</v>
      </c>
      <c r="I3" s="4" t="e">
        <f>#REF!</f>
        <v>#REF!</v>
      </c>
      <c r="J3" s="4" t="e">
        <f>#REF!</f>
        <v>#REF!</v>
      </c>
      <c r="O3">
        <v>0</v>
      </c>
      <c r="P3">
        <f t="shared" si="5"/>
        <v>0</v>
      </c>
      <c r="Q3">
        <v>435</v>
      </c>
      <c r="R3" s="2">
        <v>3150000</v>
      </c>
      <c r="S3" s="15">
        <f t="shared" ref="S3:S9" si="7">R3/Q3</f>
        <v>7241.3793103448279</v>
      </c>
    </row>
    <row r="4" spans="1:19" x14ac:dyDescent="0.25">
      <c r="A4" s="4">
        <f t="shared" si="0"/>
        <v>0</v>
      </c>
      <c r="B4" s="4">
        <v>435</v>
      </c>
      <c r="C4" s="4">
        <f t="shared" si="6"/>
        <v>478.50000000000006</v>
      </c>
      <c r="D4" s="4">
        <f t="shared" si="1"/>
        <v>574.20000000000005</v>
      </c>
      <c r="E4" s="5">
        <v>4000000</v>
      </c>
      <c r="F4" s="14">
        <f t="shared" si="2"/>
        <v>9195</v>
      </c>
      <c r="G4" s="9">
        <f t="shared" si="3"/>
        <v>8359</v>
      </c>
      <c r="H4" s="9">
        <f t="shared" si="4"/>
        <v>6966</v>
      </c>
      <c r="I4" s="4" t="e">
        <f>#REF!</f>
        <v>#REF!</v>
      </c>
      <c r="J4" s="4" t="e">
        <f>#REF!</f>
        <v>#REF!</v>
      </c>
      <c r="O4">
        <v>0</v>
      </c>
      <c r="P4">
        <f t="shared" si="5"/>
        <v>0</v>
      </c>
      <c r="Q4">
        <v>435</v>
      </c>
      <c r="R4" s="2">
        <v>3250000</v>
      </c>
      <c r="S4" s="15">
        <f t="shared" si="7"/>
        <v>7471.2643678160921</v>
      </c>
    </row>
    <row r="5" spans="1:19" x14ac:dyDescent="0.25">
      <c r="A5" s="4">
        <f t="shared" si="0"/>
        <v>0</v>
      </c>
      <c r="B5" s="4">
        <v>435</v>
      </c>
      <c r="C5" s="4">
        <f t="shared" si="6"/>
        <v>478.50000000000006</v>
      </c>
      <c r="D5" s="4">
        <f t="shared" si="1"/>
        <v>574.20000000000005</v>
      </c>
      <c r="E5" s="5">
        <v>3200000</v>
      </c>
      <c r="F5" s="9">
        <f t="shared" si="2"/>
        <v>7356</v>
      </c>
      <c r="G5" s="9">
        <f t="shared" si="3"/>
        <v>6688</v>
      </c>
      <c r="H5" s="9">
        <f t="shared" si="4"/>
        <v>5573</v>
      </c>
      <c r="I5" s="4" t="e">
        <f>#REF!</f>
        <v>#REF!</v>
      </c>
      <c r="J5" s="4" t="e">
        <f>#REF!</f>
        <v>#REF!</v>
      </c>
      <c r="O5">
        <v>0</v>
      </c>
      <c r="P5">
        <f t="shared" si="5"/>
        <v>0</v>
      </c>
      <c r="Q5">
        <v>585</v>
      </c>
      <c r="R5" s="2">
        <v>3850000</v>
      </c>
      <c r="S5" s="15">
        <f t="shared" si="7"/>
        <v>6581.1965811965811</v>
      </c>
    </row>
    <row r="6" spans="1:19" x14ac:dyDescent="0.25">
      <c r="A6" s="4">
        <f t="shared" si="0"/>
        <v>0</v>
      </c>
      <c r="B6" s="4">
        <v>496</v>
      </c>
      <c r="C6" s="4">
        <f t="shared" si="6"/>
        <v>545.6</v>
      </c>
      <c r="D6" s="4">
        <f t="shared" si="1"/>
        <v>654.72</v>
      </c>
      <c r="E6" s="5">
        <v>4712000</v>
      </c>
      <c r="F6" s="9">
        <f t="shared" si="2"/>
        <v>9500</v>
      </c>
      <c r="G6" s="9">
        <f t="shared" si="3"/>
        <v>8636</v>
      </c>
      <c r="H6" s="9">
        <f t="shared" si="4"/>
        <v>7197</v>
      </c>
      <c r="I6" s="4" t="e">
        <f>#REF!</f>
        <v>#REF!</v>
      </c>
      <c r="J6" s="4" t="e">
        <f>#REF!</f>
        <v>#REF!</v>
      </c>
      <c r="O6">
        <v>0</v>
      </c>
      <c r="P6">
        <f t="shared" si="5"/>
        <v>0</v>
      </c>
      <c r="R6" s="2">
        <v>16500000</v>
      </c>
      <c r="S6" s="7" t="e">
        <f t="shared" si="7"/>
        <v>#DIV/0!</v>
      </c>
    </row>
    <row r="7" spans="1:19" x14ac:dyDescent="0.25">
      <c r="A7" s="4">
        <f t="shared" si="0"/>
        <v>0</v>
      </c>
      <c r="B7" s="4">
        <v>409</v>
      </c>
      <c r="C7" s="4">
        <f t="shared" si="6"/>
        <v>449.90000000000003</v>
      </c>
      <c r="D7" s="4">
        <f t="shared" si="1"/>
        <v>539.88</v>
      </c>
      <c r="E7" s="5">
        <v>3292000</v>
      </c>
      <c r="F7" s="14">
        <f t="shared" si="2"/>
        <v>8049</v>
      </c>
      <c r="G7" s="9">
        <f t="shared" si="3"/>
        <v>7317</v>
      </c>
      <c r="H7" s="9">
        <f t="shared" si="4"/>
        <v>6098</v>
      </c>
      <c r="I7" s="4" t="e">
        <f>#REF!</f>
        <v>#REF!</v>
      </c>
      <c r="J7" s="4" t="e">
        <f>#REF!</f>
        <v>#REF!</v>
      </c>
      <c r="O7">
        <v>0</v>
      </c>
      <c r="P7">
        <f t="shared" si="5"/>
        <v>0</v>
      </c>
      <c r="R7" s="2">
        <v>11500000</v>
      </c>
      <c r="S7" s="7" t="e">
        <f t="shared" si="7"/>
        <v>#DIV/0!</v>
      </c>
    </row>
    <row r="8" spans="1:19" x14ac:dyDescent="0.25">
      <c r="A8" s="4">
        <f t="shared" si="0"/>
        <v>0</v>
      </c>
      <c r="B8" s="4">
        <v>640</v>
      </c>
      <c r="C8" s="4">
        <f t="shared" si="6"/>
        <v>704</v>
      </c>
      <c r="D8" s="4">
        <f t="shared" si="1"/>
        <v>844.8</v>
      </c>
      <c r="E8" s="5">
        <v>5500000</v>
      </c>
      <c r="F8" s="14">
        <f t="shared" si="2"/>
        <v>8594</v>
      </c>
      <c r="G8" s="9">
        <f t="shared" si="3"/>
        <v>7813</v>
      </c>
      <c r="H8" s="9">
        <f t="shared" si="4"/>
        <v>6510</v>
      </c>
      <c r="I8" s="4" t="e">
        <f>#REF!</f>
        <v>#REF!</v>
      </c>
      <c r="J8" s="4" t="e">
        <f>#REF!</f>
        <v>#REF!</v>
      </c>
      <c r="O8">
        <v>0</v>
      </c>
      <c r="P8">
        <f t="shared" ref="P8:P12" si="8">O8/1.2</f>
        <v>0</v>
      </c>
      <c r="R8" s="2">
        <v>17700000</v>
      </c>
      <c r="S8" s="7" t="e">
        <f t="shared" si="7"/>
        <v>#DIV/0!</v>
      </c>
    </row>
    <row r="9" spans="1:19" x14ac:dyDescent="0.25">
      <c r="A9" s="4">
        <f t="shared" si="0"/>
        <v>0</v>
      </c>
      <c r="B9" s="4">
        <v>672</v>
      </c>
      <c r="C9" s="4">
        <f t="shared" si="6"/>
        <v>739.2</v>
      </c>
      <c r="D9" s="4">
        <f t="shared" si="1"/>
        <v>887.04000000000008</v>
      </c>
      <c r="E9" s="5">
        <v>5682000</v>
      </c>
      <c r="F9" s="14">
        <f t="shared" si="2"/>
        <v>8455</v>
      </c>
      <c r="G9" s="9">
        <f t="shared" si="3"/>
        <v>7687</v>
      </c>
      <c r="H9" s="9">
        <f t="shared" si="4"/>
        <v>6406</v>
      </c>
      <c r="I9" s="4" t="e">
        <f>#REF!</f>
        <v>#REF!</v>
      </c>
      <c r="J9" s="4" t="e">
        <f>#REF!</f>
        <v>#REF!</v>
      </c>
      <c r="O9">
        <v>0</v>
      </c>
      <c r="P9">
        <f t="shared" si="8"/>
        <v>0</v>
      </c>
      <c r="R9" s="2">
        <v>15800000</v>
      </c>
      <c r="S9" s="7" t="e">
        <f t="shared" si="7"/>
        <v>#DIV/0!</v>
      </c>
    </row>
    <row r="10" spans="1:19" x14ac:dyDescent="0.25">
      <c r="A10" s="4">
        <f t="shared" si="0"/>
        <v>0</v>
      </c>
      <c r="B10" s="4">
        <f t="shared" ref="B10:B15" si="9">Q10</f>
        <v>0</v>
      </c>
      <c r="C10" s="4">
        <f t="shared" si="6"/>
        <v>0</v>
      </c>
      <c r="D10" s="4">
        <f t="shared" si="1"/>
        <v>0</v>
      </c>
      <c r="E10" s="5">
        <f t="shared" ref="E10:E13" si="10">R10</f>
        <v>0</v>
      </c>
      <c r="F10" s="9" t="e">
        <f t="shared" si="2"/>
        <v>#DIV/0!</v>
      </c>
      <c r="G10" s="9" t="e">
        <f t="shared" si="3"/>
        <v>#DIV/0!</v>
      </c>
      <c r="H10" s="9" t="e">
        <f t="shared" si="4"/>
        <v>#DIV/0!</v>
      </c>
      <c r="I10" s="4" t="e">
        <f>#REF!</f>
        <v>#REF!</v>
      </c>
      <c r="J10" s="4" t="e">
        <f>#REF!</f>
        <v>#REF!</v>
      </c>
      <c r="O10">
        <v>0</v>
      </c>
      <c r="P10">
        <f t="shared" si="8"/>
        <v>0</v>
      </c>
      <c r="Q10">
        <f t="shared" ref="Q10:Q12" si="11">P10/1.2</f>
        <v>0</v>
      </c>
      <c r="R10" s="2">
        <v>0</v>
      </c>
      <c r="S10" s="7"/>
    </row>
    <row r="11" spans="1:19" x14ac:dyDescent="0.25">
      <c r="A11" s="4">
        <f t="shared" si="0"/>
        <v>0</v>
      </c>
      <c r="B11" s="4">
        <f t="shared" si="9"/>
        <v>0</v>
      </c>
      <c r="C11" s="4">
        <f t="shared" si="6"/>
        <v>0</v>
      </c>
      <c r="D11" s="4">
        <f t="shared" si="1"/>
        <v>0</v>
      </c>
      <c r="E11" s="5">
        <f t="shared" si="10"/>
        <v>0</v>
      </c>
      <c r="F11" s="9" t="e">
        <f t="shared" si="2"/>
        <v>#DIV/0!</v>
      </c>
      <c r="G11" s="9" t="e">
        <f t="shared" si="3"/>
        <v>#DIV/0!</v>
      </c>
      <c r="H11" s="9" t="e">
        <f t="shared" si="4"/>
        <v>#DIV/0!</v>
      </c>
      <c r="I11" s="4" t="e">
        <f>#REF!</f>
        <v>#REF!</v>
      </c>
      <c r="J11" s="4" t="e">
        <f>#REF!</f>
        <v>#REF!</v>
      </c>
      <c r="O11">
        <v>0</v>
      </c>
      <c r="P11">
        <f t="shared" si="8"/>
        <v>0</v>
      </c>
      <c r="Q11">
        <f t="shared" si="11"/>
        <v>0</v>
      </c>
      <c r="R11" s="2">
        <v>0</v>
      </c>
      <c r="S11" s="7"/>
    </row>
    <row r="12" spans="1:19" x14ac:dyDescent="0.25">
      <c r="A12" s="4">
        <f t="shared" si="0"/>
        <v>0</v>
      </c>
      <c r="B12" s="4">
        <f t="shared" si="9"/>
        <v>0</v>
      </c>
      <c r="C12" s="4">
        <f t="shared" si="6"/>
        <v>0</v>
      </c>
      <c r="D12" s="4">
        <f t="shared" si="1"/>
        <v>0</v>
      </c>
      <c r="E12" s="5">
        <f t="shared" si="10"/>
        <v>0</v>
      </c>
      <c r="F12" s="9" t="e">
        <f t="shared" si="2"/>
        <v>#DIV/0!</v>
      </c>
      <c r="G12" s="9" t="e">
        <f t="shared" si="3"/>
        <v>#DIV/0!</v>
      </c>
      <c r="H12" s="9" t="e">
        <f t="shared" si="4"/>
        <v>#DIV/0!</v>
      </c>
      <c r="I12" s="4" t="e">
        <f>#REF!</f>
        <v>#REF!</v>
      </c>
      <c r="J12" s="4" t="e">
        <f>#REF!</f>
        <v>#REF!</v>
      </c>
      <c r="O12">
        <v>0</v>
      </c>
      <c r="P12">
        <f t="shared" si="8"/>
        <v>0</v>
      </c>
      <c r="Q12">
        <f t="shared" si="11"/>
        <v>0</v>
      </c>
      <c r="R12" s="2">
        <v>0</v>
      </c>
      <c r="S12" s="7"/>
    </row>
    <row r="13" spans="1:19" x14ac:dyDescent="0.25">
      <c r="A13" s="4">
        <f t="shared" si="0"/>
        <v>0</v>
      </c>
      <c r="B13" s="4">
        <f t="shared" si="9"/>
        <v>0</v>
      </c>
      <c r="C13" s="4">
        <f t="shared" si="6"/>
        <v>0</v>
      </c>
      <c r="D13" s="4">
        <f t="shared" si="1"/>
        <v>0</v>
      </c>
      <c r="E13" s="5">
        <f t="shared" si="10"/>
        <v>0</v>
      </c>
      <c r="F13" s="9" t="e">
        <f t="shared" si="2"/>
        <v>#DIV/0!</v>
      </c>
      <c r="G13" s="9" t="e">
        <f t="shared" si="3"/>
        <v>#DIV/0!</v>
      </c>
      <c r="H13" s="9" t="e">
        <f t="shared" si="4"/>
        <v>#DIV/0!</v>
      </c>
      <c r="I13" s="4" t="e">
        <f>#REF!</f>
        <v>#REF!</v>
      </c>
      <c r="J13" s="4" t="e">
        <f>#REF!</f>
        <v>#REF!</v>
      </c>
      <c r="O13">
        <v>0</v>
      </c>
      <c r="P13">
        <f t="shared" ref="P13" si="12">O13/1.2</f>
        <v>0</v>
      </c>
      <c r="Q13">
        <f t="shared" ref="Q13" si="13">P13/1.2</f>
        <v>0</v>
      </c>
      <c r="R13" s="2">
        <v>0</v>
      </c>
      <c r="S13" s="7"/>
    </row>
    <row r="14" spans="1:19" x14ac:dyDescent="0.25">
      <c r="A14" s="4">
        <f t="shared" si="0"/>
        <v>0</v>
      </c>
      <c r="B14" s="4">
        <f t="shared" si="9"/>
        <v>0</v>
      </c>
      <c r="C14" s="4">
        <f t="shared" si="6"/>
        <v>0</v>
      </c>
      <c r="D14" s="4">
        <f t="shared" ref="D14:D15" si="14">C14*1.2</f>
        <v>0</v>
      </c>
      <c r="E14" s="5">
        <f t="shared" ref="E14:E15" si="15">R14</f>
        <v>0</v>
      </c>
      <c r="F14" s="9" t="e">
        <f t="shared" ref="F14:F15" si="16">ROUND((E14/B14),0)</f>
        <v>#DIV/0!</v>
      </c>
      <c r="G14" s="9" t="e">
        <f t="shared" ref="G14:G15" si="17">ROUND((E14/C14),0)</f>
        <v>#DIV/0!</v>
      </c>
      <c r="H14" s="9" t="e">
        <f t="shared" ref="H14:H15" si="18">ROUND((E14/D14),0)</f>
        <v>#DIV/0!</v>
      </c>
      <c r="I14" s="4" t="e">
        <f>#REF!</f>
        <v>#REF!</v>
      </c>
      <c r="J14" s="4" t="e">
        <f>#REF!</f>
        <v>#REF!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7"/>
    </row>
    <row r="15" spans="1:19" x14ac:dyDescent="0.25">
      <c r="A15" s="4">
        <f t="shared" si="0"/>
        <v>0</v>
      </c>
      <c r="B15" s="4">
        <f t="shared" si="9"/>
        <v>0</v>
      </c>
      <c r="C15" s="4">
        <f t="shared" ref="C15" si="21">B15*1.2</f>
        <v>0</v>
      </c>
      <c r="D15" s="4">
        <f t="shared" si="14"/>
        <v>0</v>
      </c>
      <c r="E15" s="5">
        <f t="shared" si="15"/>
        <v>0</v>
      </c>
      <c r="F15" s="9" t="e">
        <f t="shared" si="16"/>
        <v>#DIV/0!</v>
      </c>
      <c r="G15" s="4" t="e">
        <f t="shared" si="17"/>
        <v>#DIV/0!</v>
      </c>
      <c r="H15" s="4" t="e">
        <f t="shared" si="18"/>
        <v>#DIV/0!</v>
      </c>
      <c r="I15" s="4" t="e">
        <f>#REF!</f>
        <v>#REF!</v>
      </c>
      <c r="J15" s="4" t="e">
        <f>#REF!</f>
        <v>#REF!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7"/>
    </row>
    <row r="17" spans="5:23" x14ac:dyDescent="0.25">
      <c r="G17" t="s">
        <v>16</v>
      </c>
    </row>
    <row r="18" spans="5:23" x14ac:dyDescent="0.25">
      <c r="E18" s="6" t="s">
        <v>19</v>
      </c>
      <c r="G18" t="s">
        <v>17</v>
      </c>
      <c r="H18">
        <v>585</v>
      </c>
      <c r="I18">
        <v>0</v>
      </c>
    </row>
    <row r="19" spans="5:23" x14ac:dyDescent="0.25">
      <c r="G19" t="s">
        <v>18</v>
      </c>
      <c r="H19">
        <v>0</v>
      </c>
      <c r="I19">
        <v>0</v>
      </c>
    </row>
    <row r="20" spans="5:23" x14ac:dyDescent="0.25">
      <c r="H20">
        <f>H19+H18</f>
        <v>585</v>
      </c>
    </row>
    <row r="21" spans="5:23" x14ac:dyDescent="0.25">
      <c r="G21" t="s">
        <v>13</v>
      </c>
      <c r="H21">
        <v>9500</v>
      </c>
    </row>
    <row r="22" spans="5:23" x14ac:dyDescent="0.25">
      <c r="G22" s="6" t="s">
        <v>14</v>
      </c>
      <c r="H22" s="6">
        <f>H21*H20</f>
        <v>5557500</v>
      </c>
    </row>
    <row r="23" spans="5:23" x14ac:dyDescent="0.25">
      <c r="G23" t="s">
        <v>15</v>
      </c>
      <c r="H23">
        <v>0</v>
      </c>
    </row>
    <row r="24" spans="5:23" x14ac:dyDescent="0.25">
      <c r="H24">
        <f>H23+H22</f>
        <v>5557500</v>
      </c>
      <c r="P24" s="10"/>
      <c r="Q24" s="10"/>
      <c r="R24" s="12"/>
      <c r="S24" s="10"/>
      <c r="T24" s="10"/>
      <c r="U24" s="10"/>
      <c r="V24" s="10"/>
      <c r="W24" s="10"/>
    </row>
    <row r="25" spans="5:23" x14ac:dyDescent="0.25">
      <c r="P25" s="10"/>
      <c r="Q25" s="13"/>
      <c r="R25" s="13"/>
      <c r="S25" s="13"/>
      <c r="T25" s="13"/>
      <c r="U25" s="10"/>
      <c r="V25" s="10"/>
      <c r="W25" s="10"/>
    </row>
    <row r="26" spans="5:23" x14ac:dyDescent="0.25">
      <c r="P26" s="10"/>
      <c r="Q26" s="10"/>
      <c r="R26" s="10"/>
      <c r="S26" s="10"/>
      <c r="T26" s="10"/>
      <c r="U26" s="10"/>
      <c r="V26" s="10"/>
      <c r="W26" s="10"/>
    </row>
    <row r="27" spans="5:23" x14ac:dyDescent="0.25">
      <c r="P27" s="10"/>
      <c r="Q27" s="10"/>
      <c r="R27" s="10"/>
      <c r="S27" s="10"/>
      <c r="T27" s="10"/>
      <c r="U27" s="10"/>
      <c r="V27" s="10"/>
      <c r="W27" s="10"/>
    </row>
    <row r="28" spans="5:23" x14ac:dyDescent="0.25">
      <c r="P28" s="10"/>
      <c r="Q28" s="10"/>
      <c r="R28" s="11"/>
      <c r="S28" s="11"/>
      <c r="T28" s="11"/>
      <c r="U28" s="10"/>
      <c r="V28" s="10"/>
      <c r="W28" s="10"/>
    </row>
    <row r="29" spans="5:23" x14ac:dyDescent="0.25">
      <c r="P29" s="10"/>
      <c r="Q29" s="10"/>
      <c r="R29" s="10"/>
      <c r="S29" s="10"/>
      <c r="T29" s="10"/>
      <c r="U29" s="10"/>
      <c r="V29" s="10"/>
      <c r="W29" s="10"/>
    </row>
    <row r="30" spans="5:23" x14ac:dyDescent="0.25">
      <c r="P30" s="10"/>
      <c r="Q30" s="10"/>
      <c r="R30" s="10"/>
      <c r="S30" s="10"/>
      <c r="T30" s="10"/>
      <c r="U30" s="10"/>
      <c r="V30" s="10"/>
      <c r="W30" s="10"/>
    </row>
    <row r="31" spans="5:23" x14ac:dyDescent="0.25">
      <c r="P31" s="10"/>
      <c r="Q31" s="10"/>
      <c r="R31" s="10"/>
      <c r="S31" s="10"/>
      <c r="T31" s="10"/>
      <c r="U31" s="10"/>
      <c r="V31" s="10"/>
      <c r="W31" s="10"/>
    </row>
    <row r="32" spans="5:23" x14ac:dyDescent="0.25">
      <c r="P32" s="10"/>
      <c r="Q32" s="10"/>
      <c r="R32" s="10"/>
      <c r="S32" s="10"/>
      <c r="T32" s="10"/>
      <c r="U32" s="10"/>
      <c r="V32" s="10"/>
      <c r="W32" s="10"/>
    </row>
    <row r="33" spans="10:23" x14ac:dyDescent="0.25">
      <c r="J33" s="6"/>
      <c r="K33" s="6"/>
      <c r="L33" s="6"/>
      <c r="M33" s="6"/>
      <c r="N33" s="6"/>
      <c r="P33" s="10"/>
      <c r="Q33" s="10"/>
      <c r="R33" s="10"/>
      <c r="S33" s="10"/>
      <c r="T33" s="10"/>
      <c r="U33" s="10"/>
      <c r="V33" s="10"/>
      <c r="W33" s="10"/>
    </row>
    <row r="34" spans="10:23" x14ac:dyDescent="0.25">
      <c r="Q34" s="10"/>
      <c r="R34" s="10"/>
    </row>
    <row r="35" spans="10:23" x14ac:dyDescent="0.25">
      <c r="Q35" s="10"/>
      <c r="R35" s="10"/>
      <c r="S35" s="6"/>
    </row>
    <row r="36" spans="10:23" x14ac:dyDescent="0.25">
      <c r="P36" s="10"/>
      <c r="Q36" s="10"/>
      <c r="R3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20-20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Vinita Surve</cp:lastModifiedBy>
  <cp:lastPrinted>2019-11-05T06:14:02Z</cp:lastPrinted>
  <dcterms:created xsi:type="dcterms:W3CDTF">2018-02-17T10:36:41Z</dcterms:created>
  <dcterms:modified xsi:type="dcterms:W3CDTF">2024-07-24T06:46:14Z</dcterms:modified>
</cp:coreProperties>
</file>