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Q8"/>
  <c r="B8" s="1"/>
  <c r="P8"/>
  <c r="J8"/>
  <c r="I8"/>
  <c r="E8"/>
  <c r="A8"/>
  <c r="Q7"/>
  <c r="B7" s="1"/>
  <c r="J7"/>
  <c r="I7"/>
  <c r="E7"/>
  <c r="A7"/>
  <c r="F8" l="1"/>
  <c r="C8"/>
  <c r="F7"/>
  <c r="C7"/>
  <c r="F9"/>
  <c r="C9"/>
  <c r="P10"/>
  <c r="Q10" s="1"/>
  <c r="B10" s="1"/>
  <c r="C10" s="1"/>
  <c r="D10" s="1"/>
  <c r="J10"/>
  <c r="I10"/>
  <c r="E10"/>
  <c r="A10"/>
  <c r="G7" l="1"/>
  <c r="D7"/>
  <c r="H7" s="1"/>
  <c r="G9"/>
  <c r="D9"/>
  <c r="H9" s="1"/>
  <c r="G8"/>
  <c r="D8"/>
  <c r="H8" s="1"/>
  <c r="G10"/>
  <c r="F10"/>
  <c r="H10"/>
  <c r="C18" i="25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<sst xmlns="http://schemas.openxmlformats.org/spreadsheetml/2006/main" count="129" uniqueCount="98">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</sst>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151157</xdr:colOff>
      <xdr:row>2</xdr:row>
      <xdr:rowOff>140391</xdr:rowOff>
    </xdr:from>
    <xdr:to>
      <xdr:col>9</xdr:col>
      <xdr:colOff>227358</xdr:colOff>
      <xdr:row>19</xdr:row>
      <xdr:rowOff>178491</xdr:rowOff>
    </xdr:to>
    <xdr:pic>
      <xdr:nvPicPr>
        <xdr:cNvPr id="1025" name="Picture 1" descr="WhatsApp Image 2024-07-31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157" y="521391"/>
          <a:ext cx="5592418" cy="3276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</xdr:row>
      <xdr:rowOff>47625</xdr:rowOff>
    </xdr:from>
    <xdr:to>
      <xdr:col>10</xdr:col>
      <xdr:colOff>200025</xdr:colOff>
      <xdr:row>23</xdr:row>
      <xdr:rowOff>171450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269" b="58305"/>
        <a:stretch>
          <a:fillRect/>
        </a:stretch>
      </xdr:blipFill>
      <xdr:spPr bwMode="auto">
        <a:xfrm>
          <a:off x="733425" y="1000125"/>
          <a:ext cx="5562600" cy="3552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3" sqref="C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f>40700*0.05</f>
        <v>2035</v>
      </c>
      <c r="E2" s="61">
        <f>C3+D2</f>
        <v>30565</v>
      </c>
      <c r="F2" s="72"/>
      <c r="G2" s="119" t="s">
        <v>76</v>
      </c>
      <c r="H2" s="120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28530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28530</v>
      </c>
      <c r="D5" s="57" t="s">
        <v>61</v>
      </c>
      <c r="E5" s="58">
        <f>ROUND(C5/10.764,0)</f>
        <v>2651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6500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22030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0.1</v>
      </c>
      <c r="D8" s="99">
        <f>1-C8</f>
        <v>0.9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19827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26327</v>
      </c>
      <c r="D10" s="57" t="s">
        <v>61</v>
      </c>
      <c r="E10" s="58">
        <f>ROUND(C10/10.764,0)</f>
        <v>2446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2014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10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50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835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61">
        <f>E10*C16</f>
        <v>2042410</v>
      </c>
      <c r="D17" s="72"/>
      <c r="E17" s="72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1670000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8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8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3" sqref="C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5"/>
      <c r="G1" s="75"/>
    </row>
    <row r="2" spans="1:9">
      <c r="A2" s="15"/>
      <c r="D2" s="17"/>
      <c r="F2" s="75"/>
      <c r="G2" s="75"/>
    </row>
    <row r="3" spans="1:9">
      <c r="A3" s="15" t="s">
        <v>13</v>
      </c>
      <c r="B3" s="19"/>
      <c r="C3" s="20">
        <v>3500</v>
      </c>
      <c r="D3" s="21" t="s">
        <v>97</v>
      </c>
      <c r="F3" s="75"/>
      <c r="G3" s="75"/>
      <c r="H3" s="18"/>
    </row>
    <row r="4" spans="1:9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9">
      <c r="A5" s="15" t="s">
        <v>15</v>
      </c>
      <c r="B5" s="19"/>
      <c r="C5" s="20">
        <f>C3-C4</f>
        <v>1500</v>
      </c>
      <c r="D5" s="23"/>
      <c r="F5" s="75"/>
      <c r="G5" s="75"/>
      <c r="H5" s="18"/>
    </row>
    <row r="6" spans="1:9">
      <c r="A6" s="15" t="s">
        <v>16</v>
      </c>
      <c r="B6" s="19"/>
      <c r="C6" s="20">
        <f>C4</f>
        <v>2000</v>
      </c>
      <c r="D6" s="23"/>
      <c r="F6" s="75"/>
      <c r="G6" s="75"/>
    </row>
    <row r="7" spans="1:9">
      <c r="A7" s="15" t="s">
        <v>17</v>
      </c>
      <c r="B7" s="24"/>
      <c r="C7" s="25">
        <v>10</v>
      </c>
      <c r="D7" s="25"/>
      <c r="F7" s="75"/>
      <c r="G7" s="75"/>
    </row>
    <row r="8" spans="1:9">
      <c r="A8" s="15" t="s">
        <v>18</v>
      </c>
      <c r="B8" s="24"/>
      <c r="C8" s="25">
        <f>C9-C7</f>
        <v>50</v>
      </c>
      <c r="D8" s="25"/>
      <c r="F8" s="75"/>
      <c r="G8" s="75"/>
    </row>
    <row r="9" spans="1:9">
      <c r="A9" s="15" t="s">
        <v>19</v>
      </c>
      <c r="B9" s="24"/>
      <c r="C9" s="25">
        <v>60</v>
      </c>
      <c r="D9" s="25"/>
      <c r="F9" s="75"/>
      <c r="G9" s="75"/>
    </row>
    <row r="10" spans="1:9" ht="30">
      <c r="A10" s="22" t="s">
        <v>20</v>
      </c>
      <c r="B10" s="24"/>
      <c r="C10" s="25">
        <f>90*C7/C9</f>
        <v>15</v>
      </c>
      <c r="D10" s="25"/>
      <c r="F10" s="75"/>
      <c r="G10" s="75"/>
    </row>
    <row r="11" spans="1:9">
      <c r="A11" s="15"/>
      <c r="B11" s="26"/>
      <c r="C11" s="27">
        <f>C10%</f>
        <v>0.15</v>
      </c>
      <c r="D11" s="27"/>
      <c r="F11" s="75"/>
      <c r="G11" s="75"/>
      <c r="I11" s="30"/>
    </row>
    <row r="12" spans="1:9">
      <c r="A12" s="15" t="s">
        <v>21</v>
      </c>
      <c r="B12" s="19"/>
      <c r="C12" s="20">
        <f>C6*C11</f>
        <v>300</v>
      </c>
      <c r="D12" s="23"/>
      <c r="F12" s="75"/>
      <c r="G12" s="75"/>
    </row>
    <row r="13" spans="1:9">
      <c r="A13" s="15" t="s">
        <v>22</v>
      </c>
      <c r="B13" s="19"/>
      <c r="C13" s="20">
        <f>C6-C12</f>
        <v>1700</v>
      </c>
      <c r="D13" s="23"/>
      <c r="F13" s="75"/>
      <c r="G13" s="75"/>
      <c r="I13" s="30"/>
    </row>
    <row r="14" spans="1:9">
      <c r="A14" s="15" t="s">
        <v>15</v>
      </c>
      <c r="B14" s="19"/>
      <c r="C14" s="20">
        <f>C5</f>
        <v>1500</v>
      </c>
      <c r="D14" s="23"/>
      <c r="F14" s="75"/>
      <c r="G14" s="75"/>
      <c r="H14" s="118"/>
    </row>
    <row r="15" spans="1:9">
      <c r="B15" s="19"/>
      <c r="C15" s="20"/>
      <c r="D15" s="23"/>
      <c r="F15" s="75"/>
      <c r="G15" s="75"/>
      <c r="H15" s="118"/>
      <c r="I15" s="61"/>
    </row>
    <row r="16" spans="1:9">
      <c r="A16" s="28" t="s">
        <v>23</v>
      </c>
      <c r="B16" s="29"/>
      <c r="C16" s="21">
        <f>C14+C13</f>
        <v>3200</v>
      </c>
      <c r="D16" s="21"/>
      <c r="E16" s="61"/>
      <c r="F16" s="75"/>
      <c r="G16" s="75"/>
      <c r="H16" s="118"/>
      <c r="I16" s="54"/>
    </row>
    <row r="17" spans="1:9">
      <c r="B17" s="24"/>
      <c r="C17" s="25"/>
      <c r="D17" s="25"/>
      <c r="F17" s="75"/>
      <c r="G17" s="75"/>
      <c r="H17" s="118"/>
      <c r="I17" s="54"/>
    </row>
    <row r="18" spans="1:9" ht="16.5">
      <c r="A18" s="28" t="s">
        <v>94</v>
      </c>
      <c r="B18" s="7"/>
      <c r="C18" s="73">
        <v>835</v>
      </c>
      <c r="D18" s="73"/>
      <c r="E18" s="74"/>
      <c r="F18" s="75"/>
      <c r="G18" s="75"/>
      <c r="H18" s="118"/>
    </row>
    <row r="19" spans="1:9">
      <c r="A19" s="15"/>
      <c r="B19" s="6"/>
      <c r="C19" s="30">
        <f>C18*C16</f>
        <v>2672000</v>
      </c>
      <c r="D19" s="75" t="s">
        <v>68</v>
      </c>
      <c r="E19" s="30"/>
      <c r="F19" s="75"/>
      <c r="G19" s="75"/>
    </row>
    <row r="20" spans="1:9">
      <c r="A20" s="15"/>
      <c r="B20" s="61">
        <f>C20*90%</f>
        <v>2284560</v>
      </c>
      <c r="C20" s="31">
        <f>C19*95%</f>
        <v>2538400</v>
      </c>
      <c r="D20" s="75" t="s">
        <v>24</v>
      </c>
      <c r="E20" s="31"/>
      <c r="F20" s="115"/>
      <c r="G20" s="75"/>
    </row>
    <row r="21" spans="1:9">
      <c r="A21" s="15"/>
      <c r="C21" s="31">
        <f>C19*80%</f>
        <v>2137600</v>
      </c>
      <c r="D21" s="75" t="s">
        <v>25</v>
      </c>
      <c r="E21" s="31"/>
      <c r="F21" s="75"/>
      <c r="G21" s="75"/>
    </row>
    <row r="22" spans="1:9">
      <c r="A22" s="15"/>
      <c r="F22" s="75"/>
      <c r="G22" s="75"/>
    </row>
    <row r="23" spans="1:9">
      <c r="A23" s="32" t="s">
        <v>26</v>
      </c>
      <c r="B23" s="33"/>
      <c r="C23" s="34">
        <f>C4*C18</f>
        <v>1670000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5566.666666666667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 s="117"/>
    </row>
    <row r="29" spans="1:9">
      <c r="C29"/>
      <c r="D29" s="117"/>
    </row>
    <row r="30" spans="1:9">
      <c r="C30"/>
      <c r="D30" s="117"/>
      <c r="E30" s="116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9" sqref="Q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2"/>
      <c r="L2" s="72"/>
      <c r="M2" s="72"/>
      <c r="N2" s="72"/>
      <c r="O2" s="72"/>
      <c r="P2" s="72"/>
      <c r="Q2" s="72"/>
      <c r="R2" s="2"/>
      <c r="S2" s="2"/>
      <c r="T2" s="2"/>
      <c r="AA2" s="66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2"/>
      <c r="L3" s="72"/>
      <c r="M3" s="72"/>
      <c r="N3" s="72"/>
      <c r="O3" s="72"/>
      <c r="P3" s="72"/>
      <c r="Q3" s="72"/>
      <c r="R3" s="2"/>
      <c r="S3" s="2"/>
      <c r="T3" s="2"/>
      <c r="AE3" s="66"/>
    </row>
    <row r="4" spans="1:35">
      <c r="A4" s="4"/>
      <c r="B4" s="4"/>
      <c r="C4" s="4"/>
      <c r="D4" s="4"/>
      <c r="E4" s="5"/>
      <c r="F4" s="4"/>
      <c r="G4" s="4"/>
      <c r="H4" s="4"/>
      <c r="I4" s="4"/>
      <c r="J4" s="4"/>
      <c r="K4" s="72"/>
      <c r="L4" s="72"/>
      <c r="M4" s="72"/>
      <c r="N4" s="72"/>
      <c r="O4" s="72"/>
      <c r="P4" s="72"/>
      <c r="Q4" s="72"/>
      <c r="R4" s="2"/>
      <c r="S4" s="2"/>
      <c r="T4" s="2"/>
    </row>
    <row r="5" spans="1:35">
      <c r="A5" s="4"/>
      <c r="B5" s="4"/>
      <c r="C5" s="4"/>
      <c r="D5" s="4"/>
      <c r="E5" s="5"/>
      <c r="F5" s="4"/>
      <c r="G5" s="4"/>
      <c r="H5" s="4"/>
      <c r="I5" s="4"/>
      <c r="J5" s="4"/>
      <c r="K5" s="72"/>
      <c r="L5" s="72"/>
      <c r="M5" s="72"/>
      <c r="N5" s="72"/>
      <c r="O5" s="72"/>
      <c r="P5" s="72"/>
      <c r="Q5" s="72"/>
      <c r="R5" s="2"/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2"/>
      <c r="L6" s="72"/>
      <c r="M6" s="72"/>
      <c r="N6" s="72"/>
      <c r="O6" s="72"/>
      <c r="P6" s="72"/>
      <c r="Q6" s="72"/>
      <c r="R6" s="2"/>
      <c r="S6" s="2"/>
      <c r="T6" s="2"/>
      <c r="AI6" t="s">
        <v>73</v>
      </c>
    </row>
    <row r="7" spans="1:35">
      <c r="A7" s="4">
        <f t="shared" ref="A7:A9" si="0">N7</f>
        <v>0</v>
      </c>
      <c r="B7" s="4">
        <f t="shared" ref="B7:B9" si="1">Q7</f>
        <v>334.16666666666669</v>
      </c>
      <c r="C7" s="4">
        <f t="shared" ref="C7:C9" si="2">B7*1.2</f>
        <v>401</v>
      </c>
      <c r="D7" s="4">
        <f t="shared" ref="D7:D9" si="3">C7*1.2</f>
        <v>481.2</v>
      </c>
      <c r="E7" s="5">
        <f t="shared" ref="E7:E9" si="4">R7</f>
        <v>1770000</v>
      </c>
      <c r="F7" s="4">
        <f t="shared" ref="F7:F9" si="5">ROUND((E7/B7),0)</f>
        <v>5297</v>
      </c>
      <c r="G7" s="4">
        <f t="shared" ref="G7:G9" si="6">ROUND((E7/C7),0)</f>
        <v>4414</v>
      </c>
      <c r="H7" s="4">
        <f t="shared" ref="H7:H9" si="7">ROUND((E7/D7),0)</f>
        <v>3678</v>
      </c>
      <c r="I7" s="4">
        <f t="shared" ref="I7:I9" si="8">T7</f>
        <v>0</v>
      </c>
      <c r="J7" s="4">
        <f t="shared" ref="J7:J9" si="9">U7</f>
        <v>0</v>
      </c>
      <c r="K7" s="72"/>
      <c r="L7" s="72"/>
      <c r="M7" s="72"/>
      <c r="N7" s="72"/>
      <c r="O7" s="72">
        <v>0</v>
      </c>
      <c r="P7" s="72">
        <v>401</v>
      </c>
      <c r="Q7" s="72">
        <f t="shared" ref="Q7:Q9" si="10">P7/1.2</f>
        <v>334.16666666666669</v>
      </c>
      <c r="R7" s="2">
        <v>1770000</v>
      </c>
      <c r="S7" s="2"/>
      <c r="T7" s="2"/>
    </row>
    <row r="8" spans="1:35">
      <c r="A8" s="4">
        <f t="shared" si="0"/>
        <v>0</v>
      </c>
      <c r="B8" s="4">
        <f t="shared" si="1"/>
        <v>654.16666666666674</v>
      </c>
      <c r="C8" s="4">
        <f t="shared" si="2"/>
        <v>785.00000000000011</v>
      </c>
      <c r="D8" s="4">
        <f t="shared" si="3"/>
        <v>942.00000000000011</v>
      </c>
      <c r="E8" s="5">
        <f t="shared" si="4"/>
        <v>3700000</v>
      </c>
      <c r="F8" s="4">
        <f t="shared" si="5"/>
        <v>5656</v>
      </c>
      <c r="G8" s="4">
        <f t="shared" si="6"/>
        <v>4713</v>
      </c>
      <c r="H8" s="4">
        <f t="shared" si="7"/>
        <v>3928</v>
      </c>
      <c r="I8" s="4">
        <f t="shared" si="8"/>
        <v>0</v>
      </c>
      <c r="J8" s="4">
        <f t="shared" si="9"/>
        <v>0</v>
      </c>
      <c r="K8" s="72"/>
      <c r="L8" s="72"/>
      <c r="M8" s="72"/>
      <c r="N8" s="72"/>
      <c r="O8" s="72">
        <v>942</v>
      </c>
      <c r="P8" s="72">
        <f>O8/1.2</f>
        <v>785</v>
      </c>
      <c r="Q8" s="72">
        <f t="shared" si="10"/>
        <v>654.16666666666674</v>
      </c>
      <c r="R8" s="2">
        <v>3700000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5300000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2"/>
      <c r="L9" s="72"/>
      <c r="M9" s="72"/>
      <c r="N9" s="72"/>
      <c r="O9" s="72">
        <v>0</v>
      </c>
      <c r="P9" s="72">
        <f>O9/1.2</f>
        <v>0</v>
      </c>
      <c r="Q9" s="72">
        <f t="shared" si="10"/>
        <v>0</v>
      </c>
      <c r="R9" s="2">
        <v>5300000</v>
      </c>
      <c r="S9" s="2"/>
      <c r="T9" s="2"/>
    </row>
    <row r="10" spans="1:35">
      <c r="A10" s="4">
        <f t="shared" ref="A10" si="11">N10</f>
        <v>0</v>
      </c>
      <c r="B10" s="4">
        <f t="shared" ref="B10" si="12">Q10</f>
        <v>0</v>
      </c>
      <c r="C10" s="4">
        <f t="shared" ref="C10" si="13">B10*1.2</f>
        <v>0</v>
      </c>
      <c r="D10" s="4">
        <f t="shared" ref="D10" si="14">C10*1.2</f>
        <v>0</v>
      </c>
      <c r="E10" s="5">
        <f t="shared" ref="E10" si="15">R10</f>
        <v>0</v>
      </c>
      <c r="F10" s="4" t="e">
        <f t="shared" ref="F10" si="16">ROUND((E10/B10),0)</f>
        <v>#DIV/0!</v>
      </c>
      <c r="G10" s="4" t="e">
        <f t="shared" ref="G10" si="17">ROUND((E10/C10),0)</f>
        <v>#DIV/0!</v>
      </c>
      <c r="H10" s="4" t="e">
        <f t="shared" ref="H10" si="18">ROUND((E10/D10),0)</f>
        <v>#DIV/0!</v>
      </c>
      <c r="I10" s="4">
        <f t="shared" ref="I10" si="19">T10</f>
        <v>0</v>
      </c>
      <c r="J10" s="4">
        <f t="shared" ref="J10" si="20">U10</f>
        <v>0</v>
      </c>
      <c r="K10" s="72"/>
      <c r="L10" s="72"/>
      <c r="M10" s="72"/>
      <c r="N10" s="72"/>
      <c r="O10" s="72">
        <v>0</v>
      </c>
      <c r="P10" s="72">
        <f>O10/1.2</f>
        <v>0</v>
      </c>
      <c r="Q10" s="72">
        <f t="shared" ref="Q10" si="21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2">N12</f>
        <v>0</v>
      </c>
      <c r="B12" s="4">
        <f t="shared" ref="B12:B15" si="23">Q12</f>
        <v>0</v>
      </c>
      <c r="C12" s="4">
        <f t="shared" ref="C12:C15" si="24">B12*1.2</f>
        <v>0</v>
      </c>
      <c r="D12" s="4">
        <f t="shared" ref="D12:D15" si="25">C12*1.2</f>
        <v>0</v>
      </c>
      <c r="E12" s="5">
        <f t="shared" ref="E12:E15" si="26">R12</f>
        <v>0</v>
      </c>
      <c r="F12" s="4" t="e">
        <f t="shared" ref="F12:F15" si="27">ROUND((E12/B12),0)</f>
        <v>#DIV/0!</v>
      </c>
      <c r="G12" s="4" t="e">
        <f t="shared" ref="G12:G15" si="28">ROUND((E12/C12),0)</f>
        <v>#DIV/0!</v>
      </c>
      <c r="H12" s="4" t="e">
        <f t="shared" ref="H12:H15" si="29">ROUND((E12/D12),0)</f>
        <v>#DIV/0!</v>
      </c>
      <c r="I12" s="4">
        <f t="shared" ref="I12:I15" si="30">T12</f>
        <v>0</v>
      </c>
      <c r="J12" s="4">
        <f t="shared" ref="J12:J15" si="31">U12</f>
        <v>0</v>
      </c>
      <c r="O12">
        <v>0</v>
      </c>
      <c r="P12">
        <f t="shared" ref="P12" si="32">O12/1.2</f>
        <v>0</v>
      </c>
      <c r="Q12">
        <f t="shared" ref="Q12" si="33">P12/1.2</f>
        <v>0</v>
      </c>
      <c r="R12" s="2">
        <v>0</v>
      </c>
      <c r="S12" s="2"/>
      <c r="V12" s="69"/>
    </row>
    <row r="13" spans="1:35">
      <c r="A13" s="4">
        <f t="shared" si="22"/>
        <v>0</v>
      </c>
      <c r="B13" s="4">
        <f t="shared" si="23"/>
        <v>0</v>
      </c>
      <c r="C13" s="4">
        <f t="shared" si="24"/>
        <v>0</v>
      </c>
      <c r="D13" s="4">
        <f t="shared" si="25"/>
        <v>0</v>
      </c>
      <c r="E13" s="5">
        <f t="shared" si="26"/>
        <v>0</v>
      </c>
      <c r="F13" s="4" t="e">
        <f t="shared" si="27"/>
        <v>#DIV/0!</v>
      </c>
      <c r="G13" s="4" t="e">
        <f t="shared" si="28"/>
        <v>#DIV/0!</v>
      </c>
      <c r="H13" s="4" t="e">
        <f t="shared" si="29"/>
        <v>#DIV/0!</v>
      </c>
      <c r="I13" s="4">
        <f t="shared" si="30"/>
        <v>0</v>
      </c>
      <c r="J13" s="4">
        <f t="shared" si="31"/>
        <v>0</v>
      </c>
      <c r="O13">
        <v>0</v>
      </c>
      <c r="P13">
        <f t="shared" ref="P13" si="34">O13/1.2</f>
        <v>0</v>
      </c>
      <c r="Q13">
        <f t="shared" ref="Q13" si="35">P13/1.2</f>
        <v>0</v>
      </c>
      <c r="R13" s="2">
        <v>0</v>
      </c>
      <c r="S13" s="2"/>
    </row>
    <row r="14" spans="1:35">
      <c r="A14" s="4">
        <f t="shared" si="22"/>
        <v>0</v>
      </c>
      <c r="B14" s="4">
        <f t="shared" si="23"/>
        <v>0</v>
      </c>
      <c r="C14" s="4">
        <f t="shared" si="24"/>
        <v>0</v>
      </c>
      <c r="D14" s="4">
        <f t="shared" si="25"/>
        <v>0</v>
      </c>
      <c r="E14" s="5">
        <f t="shared" si="26"/>
        <v>0</v>
      </c>
      <c r="F14" s="4" t="e">
        <f t="shared" si="27"/>
        <v>#DIV/0!</v>
      </c>
      <c r="G14" s="4" t="e">
        <f t="shared" si="28"/>
        <v>#DIV/0!</v>
      </c>
      <c r="H14" s="4" t="e">
        <f t="shared" si="29"/>
        <v>#DIV/0!</v>
      </c>
      <c r="I14" s="4">
        <f t="shared" si="30"/>
        <v>0</v>
      </c>
      <c r="J14" s="4">
        <f t="shared" si="31"/>
        <v>0</v>
      </c>
      <c r="O14">
        <v>0</v>
      </c>
      <c r="P14">
        <f t="shared" ref="P14:P15" si="36">O14/1.2</f>
        <v>0</v>
      </c>
      <c r="Q14">
        <f t="shared" ref="Q14:Q15" si="37">P14/1.2</f>
        <v>0</v>
      </c>
      <c r="R14" s="2">
        <v>0</v>
      </c>
      <c r="S14" s="2"/>
    </row>
    <row r="15" spans="1:35">
      <c r="A15" s="4">
        <f t="shared" si="22"/>
        <v>0</v>
      </c>
      <c r="B15" s="4">
        <f t="shared" si="23"/>
        <v>0</v>
      </c>
      <c r="C15" s="4">
        <f t="shared" si="24"/>
        <v>0</v>
      </c>
      <c r="D15" s="4">
        <f t="shared" si="25"/>
        <v>0</v>
      </c>
      <c r="E15" s="5">
        <f t="shared" si="26"/>
        <v>0</v>
      </c>
      <c r="F15" s="4" t="e">
        <f t="shared" si="27"/>
        <v>#DIV/0!</v>
      </c>
      <c r="G15" s="4" t="e">
        <f t="shared" si="28"/>
        <v>#DIV/0!</v>
      </c>
      <c r="H15" s="4" t="e">
        <f t="shared" si="29"/>
        <v>#DIV/0!</v>
      </c>
      <c r="I15" s="4">
        <f t="shared" si="30"/>
        <v>0</v>
      </c>
      <c r="J15" s="4">
        <f t="shared" si="31"/>
        <v>0</v>
      </c>
      <c r="O15">
        <v>0</v>
      </c>
      <c r="P15">
        <f t="shared" si="36"/>
        <v>0</v>
      </c>
      <c r="Q15">
        <f t="shared" si="37"/>
        <v>0</v>
      </c>
      <c r="R15" s="2">
        <v>0</v>
      </c>
      <c r="S15" s="2"/>
    </row>
    <row r="16" spans="1:35">
      <c r="A16" s="4">
        <f t="shared" ref="A16:A19" si="38">N16</f>
        <v>0</v>
      </c>
      <c r="B16" s="4">
        <f t="shared" ref="B16:B19" si="39">Q16</f>
        <v>0</v>
      </c>
      <c r="C16" s="4">
        <f t="shared" ref="C16:C19" si="40">B16*1.2</f>
        <v>0</v>
      </c>
      <c r="D16" s="4">
        <f t="shared" ref="D16:D19" si="41">C16*1.2</f>
        <v>0</v>
      </c>
      <c r="E16" s="5">
        <f t="shared" ref="E16:E19" si="42">R16</f>
        <v>0</v>
      </c>
      <c r="F16" s="4" t="e">
        <f t="shared" ref="F16:F19" si="43">ROUND((E16/B16),0)</f>
        <v>#DIV/0!</v>
      </c>
      <c r="G16" s="4" t="e">
        <f t="shared" ref="G16:G19" si="44">ROUND((E16/C16),0)</f>
        <v>#DIV/0!</v>
      </c>
      <c r="H16" s="4" t="e">
        <f t="shared" ref="H16:H19" si="45">ROUND((E16/D16),0)</f>
        <v>#DIV/0!</v>
      </c>
      <c r="I16" s="4">
        <f t="shared" ref="I16:J19" si="46">T16</f>
        <v>0</v>
      </c>
      <c r="J16" s="4">
        <f t="shared" si="46"/>
        <v>0</v>
      </c>
      <c r="O16">
        <v>0</v>
      </c>
      <c r="P16">
        <f t="shared" ref="P16:P17" si="47">O16/1.2</f>
        <v>0</v>
      </c>
      <c r="Q16">
        <f t="shared" ref="Q16:Q18" si="48">P16/1.2</f>
        <v>0</v>
      </c>
      <c r="R16" s="2">
        <v>0</v>
      </c>
      <c r="S16" s="2"/>
    </row>
    <row r="17" spans="1:19">
      <c r="A17" s="4">
        <f t="shared" si="38"/>
        <v>0</v>
      </c>
      <c r="B17" s="4">
        <f t="shared" si="39"/>
        <v>0</v>
      </c>
      <c r="C17" s="4">
        <f t="shared" si="40"/>
        <v>0</v>
      </c>
      <c r="D17" s="4">
        <f t="shared" si="41"/>
        <v>0</v>
      </c>
      <c r="E17" s="5">
        <f t="shared" si="42"/>
        <v>0</v>
      </c>
      <c r="F17" s="4" t="e">
        <f t="shared" si="43"/>
        <v>#DIV/0!</v>
      </c>
      <c r="G17" s="4" t="e">
        <f t="shared" si="44"/>
        <v>#DIV/0!</v>
      </c>
      <c r="H17" s="4" t="e">
        <f t="shared" si="45"/>
        <v>#DIV/0!</v>
      </c>
      <c r="I17" s="4">
        <f t="shared" si="46"/>
        <v>0</v>
      </c>
      <c r="J17" s="4">
        <f t="shared" si="46"/>
        <v>0</v>
      </c>
      <c r="O17">
        <v>0</v>
      </c>
      <c r="P17">
        <f t="shared" si="47"/>
        <v>0</v>
      </c>
      <c r="Q17">
        <f t="shared" si="48"/>
        <v>0</v>
      </c>
      <c r="R17" s="2">
        <v>0</v>
      </c>
      <c r="S17" s="2"/>
    </row>
    <row r="18" spans="1:19">
      <c r="A18" s="4">
        <f t="shared" si="38"/>
        <v>0</v>
      </c>
      <c r="B18" s="4">
        <f t="shared" si="39"/>
        <v>0</v>
      </c>
      <c r="C18" s="4">
        <f t="shared" si="40"/>
        <v>0</v>
      </c>
      <c r="D18" s="4">
        <f t="shared" si="41"/>
        <v>0</v>
      </c>
      <c r="E18" s="5">
        <f t="shared" si="42"/>
        <v>0</v>
      </c>
      <c r="F18" s="4" t="e">
        <f t="shared" si="43"/>
        <v>#DIV/0!</v>
      </c>
      <c r="G18" s="4" t="e">
        <f t="shared" si="44"/>
        <v>#DIV/0!</v>
      </c>
      <c r="H18" s="4" t="e">
        <f t="shared" si="45"/>
        <v>#DIV/0!</v>
      </c>
      <c r="I18" s="4">
        <f t="shared" si="46"/>
        <v>0</v>
      </c>
      <c r="J18" s="4">
        <f t="shared" si="46"/>
        <v>0</v>
      </c>
      <c r="O18">
        <v>0</v>
      </c>
      <c r="P18">
        <f>O18/1.2</f>
        <v>0</v>
      </c>
      <c r="Q18">
        <f t="shared" si="48"/>
        <v>0</v>
      </c>
      <c r="R18" s="2">
        <v>0</v>
      </c>
      <c r="S18" s="2"/>
    </row>
    <row r="19" spans="1:19">
      <c r="A19" s="4">
        <f t="shared" si="38"/>
        <v>0</v>
      </c>
      <c r="B19" s="4">
        <f t="shared" si="39"/>
        <v>0</v>
      </c>
      <c r="C19" s="4">
        <f t="shared" si="40"/>
        <v>0</v>
      </c>
      <c r="D19" s="4">
        <f t="shared" si="41"/>
        <v>0</v>
      </c>
      <c r="E19" s="5">
        <f t="shared" si="42"/>
        <v>0</v>
      </c>
      <c r="F19" s="4" t="e">
        <f t="shared" si="43"/>
        <v>#DIV/0!</v>
      </c>
      <c r="G19" s="4" t="e">
        <f t="shared" si="44"/>
        <v>#DIV/0!</v>
      </c>
      <c r="H19" s="4" t="e">
        <f t="shared" si="45"/>
        <v>#DIV/0!</v>
      </c>
      <c r="I19" s="4">
        <f t="shared" si="46"/>
        <v>0</v>
      </c>
      <c r="J19" s="4">
        <f t="shared" si="46"/>
        <v>0</v>
      </c>
      <c r="O19" s="72">
        <v>0</v>
      </c>
      <c r="P19" s="72">
        <f>O19/1.2</f>
        <v>0</v>
      </c>
      <c r="Q19" s="72">
        <f t="shared" ref="Q19" si="4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" zoomScale="115" zoomScaleNormal="115" workbookViewId="0">
      <selection activeCell="E7" sqref="E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2024-07-31T11:23:52Z</dcterms:modified>
</cp:coreProperties>
</file>