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1" l="1"/>
  <c r="S3" i="1"/>
  <c r="L20" i="1"/>
  <c r="Q3" i="1"/>
  <c r="M15" i="1"/>
  <c r="L8" i="1"/>
  <c r="L9" i="1" s="1"/>
  <c r="L6" i="1"/>
  <c r="L4" i="1"/>
  <c r="L3" i="1"/>
  <c r="L12" i="1" s="1"/>
  <c r="L10" i="1" l="1"/>
  <c r="L11" i="1" s="1"/>
  <c r="L13" i="1" s="1"/>
  <c r="L16" i="1" s="1"/>
  <c r="L17" i="1" l="1"/>
  <c r="L18" i="1"/>
</calcChain>
</file>

<file path=xl/sharedStrings.xml><?xml version="1.0" encoding="utf-8"?>
<sst xmlns="http://schemas.openxmlformats.org/spreadsheetml/2006/main" count="18" uniqueCount="17">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</sst>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1:S20"/>
  <sheetViews>
    <sheetView tabSelected="1" workbookViewId="0">
      <selection activeCell="M19" sqref="M19"/>
    </sheetView>
  </sheetViews>
  <sheetFormatPr defaultRowHeight="15" x14ac:dyDescent="0.25"/>
  <cols>
    <col min="11" max="11" width="19.5703125" bestFit="1" customWidth="1"/>
    <col min="12" max="12" width="13.7109375" bestFit="1" customWidth="1"/>
  </cols>
  <sheetData>
    <row r="1" spans="11:19" ht="16.5" x14ac:dyDescent="0.3">
      <c r="K1" s="1" t="s">
        <v>0</v>
      </c>
      <c r="L1" s="2">
        <v>25200</v>
      </c>
    </row>
    <row r="2" spans="11:19" ht="82.5" x14ac:dyDescent="0.3">
      <c r="K2" s="3" t="s">
        <v>1</v>
      </c>
      <c r="L2" s="2">
        <v>2800</v>
      </c>
      <c r="Q2">
        <v>58.38</v>
      </c>
      <c r="S2">
        <v>48.65</v>
      </c>
    </row>
    <row r="3" spans="11:19" ht="16.5" x14ac:dyDescent="0.3">
      <c r="K3" s="1" t="s">
        <v>2</v>
      </c>
      <c r="L3" s="2">
        <f>L1-L2</f>
        <v>22400</v>
      </c>
      <c r="Q3">
        <f>Q2*10.764</f>
        <v>628.40232000000003</v>
      </c>
      <c r="S3">
        <f>S2*10.764</f>
        <v>523.66859999999997</v>
      </c>
    </row>
    <row r="4" spans="11:19" ht="16.5" x14ac:dyDescent="0.3">
      <c r="K4" s="1" t="s">
        <v>3</v>
      </c>
      <c r="L4" s="2">
        <f>L2*1</f>
        <v>2800</v>
      </c>
      <c r="S4">
        <v>524</v>
      </c>
    </row>
    <row r="5" spans="11:19" ht="16.5" x14ac:dyDescent="0.3">
      <c r="K5" s="1" t="s">
        <v>4</v>
      </c>
      <c r="L5" s="4">
        <v>53</v>
      </c>
    </row>
    <row r="6" spans="11:19" ht="16.5" x14ac:dyDescent="0.3">
      <c r="K6" s="1" t="s">
        <v>5</v>
      </c>
      <c r="L6" s="4">
        <f>L7-L5</f>
        <v>7</v>
      </c>
    </row>
    <row r="7" spans="11:19" ht="16.5" x14ac:dyDescent="0.3">
      <c r="K7" s="1" t="s">
        <v>6</v>
      </c>
      <c r="L7" s="4">
        <v>60</v>
      </c>
    </row>
    <row r="8" spans="11:19" ht="49.5" x14ac:dyDescent="0.3">
      <c r="K8" s="3" t="s">
        <v>7</v>
      </c>
      <c r="L8" s="4">
        <f>90*L5/L7</f>
        <v>79.5</v>
      </c>
    </row>
    <row r="9" spans="11:19" ht="16.5" x14ac:dyDescent="0.3">
      <c r="K9" s="1"/>
      <c r="L9" s="5">
        <f>L8%</f>
        <v>0.79500000000000004</v>
      </c>
    </row>
    <row r="10" spans="11:19" ht="16.5" x14ac:dyDescent="0.3">
      <c r="K10" s="1" t="s">
        <v>8</v>
      </c>
      <c r="L10" s="2">
        <f>L4*L9</f>
        <v>2226</v>
      </c>
    </row>
    <row r="11" spans="11:19" ht="16.5" x14ac:dyDescent="0.3">
      <c r="K11" s="1" t="s">
        <v>9</v>
      </c>
      <c r="L11" s="2">
        <f>L4-L10</f>
        <v>574</v>
      </c>
    </row>
    <row r="12" spans="11:19" ht="16.5" x14ac:dyDescent="0.3">
      <c r="K12" s="1" t="s">
        <v>2</v>
      </c>
      <c r="L12" s="2">
        <f>L3</f>
        <v>22400</v>
      </c>
    </row>
    <row r="13" spans="11:19" ht="16.5" x14ac:dyDescent="0.3">
      <c r="K13" s="1" t="s">
        <v>10</v>
      </c>
      <c r="L13" s="2">
        <f>L12+L11</f>
        <v>22974</v>
      </c>
    </row>
    <row r="14" spans="11:19" ht="16.5" x14ac:dyDescent="0.3">
      <c r="K14" s="1"/>
      <c r="L14" s="4"/>
    </row>
    <row r="15" spans="11:19" ht="16.5" x14ac:dyDescent="0.3">
      <c r="K15" s="6" t="s">
        <v>11</v>
      </c>
      <c r="L15" s="7">
        <v>524</v>
      </c>
      <c r="M15">
        <f>L15*1.2</f>
        <v>628.79999999999995</v>
      </c>
    </row>
    <row r="16" spans="11:19" ht="16.5" x14ac:dyDescent="0.3">
      <c r="K16" s="6" t="s">
        <v>12</v>
      </c>
      <c r="L16" s="8">
        <f>L13*L15</f>
        <v>12038376</v>
      </c>
    </row>
    <row r="17" spans="11:12" ht="16.5" x14ac:dyDescent="0.3">
      <c r="K17" s="9" t="s">
        <v>13</v>
      </c>
      <c r="L17" s="10">
        <f>L16*90%</f>
        <v>10834538.4</v>
      </c>
    </row>
    <row r="18" spans="11:12" ht="16.5" x14ac:dyDescent="0.3">
      <c r="K18" s="9" t="s">
        <v>14</v>
      </c>
      <c r="L18" s="10">
        <f>L16*80%</f>
        <v>9630700.8000000007</v>
      </c>
    </row>
    <row r="19" spans="11:12" ht="16.5" x14ac:dyDescent="0.3">
      <c r="K19" s="9" t="s">
        <v>15</v>
      </c>
      <c r="L19" s="10">
        <f>M15*L2</f>
        <v>1760639.9999999998</v>
      </c>
    </row>
    <row r="20" spans="11:12" ht="16.5" x14ac:dyDescent="0.3">
      <c r="K20" s="11" t="s">
        <v>16</v>
      </c>
      <c r="L20" s="10">
        <f>L16*0.025/12</f>
        <v>25079.95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2024-08-09T06:09:32Z</dcterms:modified>
</cp:coreProperties>
</file>