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O7" i="1"/>
  <c r="J10" i="1"/>
  <c r="J11" i="1" s="1"/>
  <c r="K10" i="1"/>
  <c r="K8" i="1"/>
  <c r="L9" i="1"/>
  <c r="J12" i="1" l="1"/>
  <c r="J14" i="1"/>
</calcChain>
</file>

<file path=xl/sharedStrings.xml><?xml version="1.0" encoding="utf-8"?>
<sst xmlns="http://schemas.openxmlformats.org/spreadsheetml/2006/main" count="7" uniqueCount="7">
  <si>
    <t>Index</t>
  </si>
  <si>
    <t>1st</t>
  </si>
  <si>
    <t>schedule</t>
  </si>
  <si>
    <t>sale plan</t>
  </si>
  <si>
    <t>Annexure</t>
  </si>
  <si>
    <t>2 Car park</t>
  </si>
  <si>
    <t>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</si>
</sst>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6:S17"/>
  <sheetViews>
    <sheetView tabSelected="1" workbookViewId="0">
      <selection activeCell="K10" sqref="K10"/>
    </sheetView>
  </sheetViews>
  <sheetFormatPr defaultRowHeight="15" x14ac:dyDescent="0.25"/>
  <cols>
    <col min="10" max="10" width="14.28515625" bestFit="1" customWidth="1"/>
    <col min="11" max="11" width="12.5703125" bestFit="1" customWidth="1"/>
    <col min="12" max="12" width="10" bestFit="1" customWidth="1"/>
  </cols>
  <sheetData>
    <row r="6" spans="10:19" x14ac:dyDescent="0.25">
      <c r="O6">
        <v>97.27</v>
      </c>
      <c r="R6">
        <v>3</v>
      </c>
      <c r="S6" t="s">
        <v>0</v>
      </c>
    </row>
    <row r="7" spans="10:19" x14ac:dyDescent="0.25">
      <c r="J7" s="1"/>
      <c r="K7" s="1"/>
      <c r="L7" s="1"/>
      <c r="O7">
        <f>O6*10.764</f>
        <v>1047.0142799999999</v>
      </c>
      <c r="R7">
        <v>7</v>
      </c>
      <c r="S7" t="s">
        <v>1</v>
      </c>
    </row>
    <row r="8" spans="10:19" x14ac:dyDescent="0.25">
      <c r="J8" s="1">
        <v>1047</v>
      </c>
      <c r="K8" s="1">
        <f>J8*1.1</f>
        <v>1151.7</v>
      </c>
      <c r="L8" s="1"/>
      <c r="R8">
        <v>41</v>
      </c>
      <c r="S8" t="s">
        <v>2</v>
      </c>
    </row>
    <row r="9" spans="10:19" x14ac:dyDescent="0.25">
      <c r="J9" s="1">
        <v>22000</v>
      </c>
      <c r="K9" s="1">
        <v>3000</v>
      </c>
      <c r="L9" s="1">
        <f>J9-K9</f>
        <v>19000</v>
      </c>
      <c r="R9">
        <v>53</v>
      </c>
      <c r="S9" t="s">
        <v>3</v>
      </c>
    </row>
    <row r="10" spans="10:19" x14ac:dyDescent="0.25">
      <c r="J10" s="1">
        <f>J9*J8</f>
        <v>23034000</v>
      </c>
      <c r="K10" s="1">
        <f>K9*K8</f>
        <v>3455100</v>
      </c>
      <c r="L10" s="1"/>
      <c r="O10">
        <v>976</v>
      </c>
      <c r="R10">
        <v>55</v>
      </c>
      <c r="S10" t="s">
        <v>4</v>
      </c>
    </row>
    <row r="11" spans="10:19" x14ac:dyDescent="0.25">
      <c r="J11" s="1">
        <f>J10*90%</f>
        <v>20730600</v>
      </c>
      <c r="K11" s="1"/>
      <c r="L11" s="1"/>
      <c r="O11">
        <v>71</v>
      </c>
      <c r="R11">
        <v>65</v>
      </c>
      <c r="S11" t="s">
        <v>6</v>
      </c>
    </row>
    <row r="12" spans="10:19" x14ac:dyDescent="0.25">
      <c r="J12" s="1">
        <f>J10*80%</f>
        <v>18427200</v>
      </c>
      <c r="K12" s="1"/>
      <c r="L12" s="1"/>
      <c r="O12">
        <f>SUM(O10:O11)</f>
        <v>1047</v>
      </c>
    </row>
    <row r="13" spans="10:19" x14ac:dyDescent="0.25">
      <c r="J13" s="1"/>
      <c r="K13" s="1"/>
      <c r="L13" s="1"/>
    </row>
    <row r="14" spans="10:19" x14ac:dyDescent="0.25">
      <c r="J14" s="1">
        <f>J10*0.03/12</f>
        <v>57585</v>
      </c>
      <c r="K14" s="1"/>
      <c r="L14" s="1"/>
      <c r="O14" t="s">
        <v>5</v>
      </c>
    </row>
    <row r="15" spans="10:19" x14ac:dyDescent="0.25">
      <c r="J15" s="1"/>
      <c r="K15" s="1"/>
      <c r="L15" s="1"/>
    </row>
    <row r="16" spans="10:19" x14ac:dyDescent="0.25">
      <c r="J16" s="1"/>
      <c r="K16" s="1"/>
      <c r="L16" s="1"/>
    </row>
    <row r="17" spans="10:12" x14ac:dyDescent="0.25">
      <c r="J17" s="1"/>
      <c r="K17" s="1"/>
      <c r="L1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2024-07-19T09:35:06Z</dcterms:modified>
</cp:coreProperties>
</file>