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A2B09959-4BA2-40BD-AF8A-CABD6FD70769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0" i="1" l="1"/>
  <c r="E6" i="1"/>
  <c r="F6" i="1" l="1"/>
  <c r="F41" i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B15" i="1" s="1"/>
  <c r="B17" i="1" s="1"/>
  <c r="B18" i="1" s="1"/>
  <c r="C18" i="1" s="1"/>
  <c r="C37" i="1"/>
  <c r="C36" i="1"/>
  <c r="C35" i="1"/>
  <c r="B19" i="1" l="1"/>
  <c r="B21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G37" i="1"/>
  <c r="H35" i="1" l="1"/>
  <c r="I28" i="1" l="1"/>
  <c r="H32" i="1" l="1"/>
  <c r="H31" i="1"/>
  <c r="H33" i="1"/>
  <c r="H27" i="1" l="1"/>
  <c r="H36" i="1" l="1"/>
  <c r="H28" i="1"/>
  <c r="H29" i="1"/>
  <c r="H30" i="1"/>
  <c r="G3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<sst xmlns="http://schemas.openxmlformats.org/spreadsheetml/2006/main" count="28" uniqueCount="26">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</sst>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449014</xdr:colOff>
      <xdr:row>37</xdr:row>
      <xdr:rowOff>39089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21D96F-3A2E-4617-87B8-01621859C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93014" cy="7087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172665</xdr:colOff>
      <xdr:row>41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48E32C-77E5-491B-BD15-0A64D22A9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07065" cy="7887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42</xdr:row>
      <xdr:rowOff>67801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8960C4-913E-48E4-878C-BE3CDF72A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8068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134985</xdr:colOff>
      <xdr:row>42</xdr:row>
      <xdr:rowOff>163064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9EB704-9BC8-4BB8-9EB7-C8B69481E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17385" cy="81640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58349</xdr:colOff>
      <xdr:row>42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06889F-9E88-4836-8321-897EB5AB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92749" cy="8145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19050</xdr:rowOff>
    </xdr:from>
    <xdr:to>
      <xdr:col>14</xdr:col>
      <xdr:colOff>238125</xdr:colOff>
      <xdr:row>47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4DCDEA-5E86-4AEC-8AC4-267F3B54AC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326" t="7594" r="27699" b="12582"/>
        <a:stretch/>
      </xdr:blipFill>
      <xdr:spPr>
        <a:xfrm>
          <a:off x="0" y="781050"/>
          <a:ext cx="8772525" cy="82105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15</xdr:col>
      <xdr:colOff>266701</xdr:colOff>
      <xdr:row>37</xdr:row>
      <xdr:rowOff>67749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1B542A-6E39-4BFB-B932-50658037BB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9733" r="137" b="14739"/>
        <a:stretch/>
      </xdr:blipFill>
      <xdr:spPr>
        <a:xfrm>
          <a:off x="1" y="0"/>
          <a:ext cx="9410700" cy="71162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topLeftCell="A10" zoomScaleNormal="100" workbookViewId="0">
      <selection activeCell="L16" sqref="L16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19500</v>
      </c>
      <c r="C3" s="17"/>
      <c r="D3" s="10"/>
      <c r="E3">
        <v>2016</v>
      </c>
      <c r="F3" s="3">
        <v>2024</v>
      </c>
      <c r="G3" s="4">
        <f>F3-E3</f>
        <v>8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16500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>
        <f>34.74*10.764</f>
        <v>373.94135999999997</v>
      </c>
      <c r="F6" s="3">
        <f>E6*1.1</f>
        <v>411.33549599999998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16500</v>
      </c>
      <c r="C14" s="17"/>
      <c r="D14" s="10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19500</v>
      </c>
      <c r="C15" s="17"/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374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7293000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B17*0.98</f>
        <v>7147140</v>
      </c>
      <c r="C18" s="23">
        <f>B18*80%</f>
        <v>5717712</v>
      </c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</f>
        <v>5834400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411*B4</f>
        <v>1233000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18232.5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334</v>
      </c>
      <c r="C27" s="8"/>
      <c r="D27" s="8"/>
      <c r="E27" s="8">
        <v>6500000</v>
      </c>
      <c r="F27" s="10">
        <f t="shared" ref="F27:F33" si="0">E27/B27</f>
        <v>19461.077844311378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480</v>
      </c>
      <c r="C28" s="8"/>
      <c r="D28" s="8"/>
      <c r="E28" s="8">
        <v>9500000</v>
      </c>
      <c r="F28" s="10">
        <f t="shared" si="0"/>
        <v>19791.666666666668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402</v>
      </c>
      <c r="C29" s="8"/>
      <c r="D29" s="8"/>
      <c r="E29" s="10">
        <v>7700000</v>
      </c>
      <c r="F29" s="10">
        <f t="shared" si="0"/>
        <v>19154.228855721394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336</v>
      </c>
      <c r="C30" s="8"/>
      <c r="D30" s="8"/>
      <c r="E30" s="10">
        <v>6200000</v>
      </c>
      <c r="F30" s="10">
        <f t="shared" si="0"/>
        <v>18452.380952380954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8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8" x14ac:dyDescent="0.25">
      <c r="C35" t="e">
        <f t="shared" ref="C35:C41" si="2">B35/A35</f>
        <v>#DIV/0!</v>
      </c>
      <c r="D35">
        <v>875000</v>
      </c>
      <c r="E35">
        <v>30000</v>
      </c>
      <c r="F35">
        <f>E35+D35+B35</f>
        <v>905000</v>
      </c>
      <c r="G35" t="e">
        <f>F35/A35</f>
        <v>#DIV/0!</v>
      </c>
      <c r="H35" s="6" t="e">
        <f>F35/#REF!</f>
        <v>#REF!</v>
      </c>
    </row>
    <row r="36" spans="1:8" x14ac:dyDescent="0.25">
      <c r="A36">
        <v>398</v>
      </c>
      <c r="B36" s="7">
        <v>7487000</v>
      </c>
      <c r="C36">
        <f t="shared" si="2"/>
        <v>18811.557788944723</v>
      </c>
      <c r="D36">
        <v>882000</v>
      </c>
      <c r="E36">
        <v>30000</v>
      </c>
      <c r="F36">
        <f>E36+D36+B36</f>
        <v>8399000</v>
      </c>
      <c r="G36">
        <f>F36/A36</f>
        <v>21103.015075376883</v>
      </c>
      <c r="H36" s="6" t="e">
        <f>F36/#REF!</f>
        <v>#REF!</v>
      </c>
    </row>
    <row r="37" spans="1:8" x14ac:dyDescent="0.25">
      <c r="C37" t="e">
        <f t="shared" si="2"/>
        <v>#DIV/0!</v>
      </c>
      <c r="G37" t="e">
        <f>F37/#REF!</f>
        <v>#REF!</v>
      </c>
    </row>
    <row r="38" spans="1:8" ht="15.75" x14ac:dyDescent="0.25">
      <c r="A38" s="48"/>
      <c r="B38" s="49"/>
      <c r="C38" s="50" t="e">
        <f t="shared" si="2"/>
        <v>#DIV/0!</v>
      </c>
      <c r="D38" s="50">
        <v>899500</v>
      </c>
      <c r="E38" s="50">
        <v>30000</v>
      </c>
      <c r="F38" s="50">
        <f>E38+D38+B38</f>
        <v>929500</v>
      </c>
      <c r="G38" s="50" t="e">
        <f>F38/A38</f>
        <v>#DIV/0!</v>
      </c>
    </row>
    <row r="39" spans="1:8" ht="15.75" x14ac:dyDescent="0.25">
      <c r="A39" s="30"/>
      <c r="C39" t="e">
        <f t="shared" si="2"/>
        <v>#DIV/0!</v>
      </c>
    </row>
    <row r="40" spans="1:8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8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8" ht="15.75" x14ac:dyDescent="0.25">
      <c r="A42" s="30"/>
    </row>
    <row r="43" spans="1:8" ht="15.75" x14ac:dyDescent="0.25">
      <c r="A43" s="30"/>
    </row>
    <row r="44" spans="1:8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7" workbookViewId="0">
      <selection activeCell="Z46" sqref="Z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2024-07-17T04:54:58Z</dcterms:modified>
</cp:coreProperties>
</file>