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Sunny Bauva - CB\"/>
    </mc:Choice>
  </mc:AlternateContent>
  <xr:revisionPtr revIDLastSave="0" documentId="13_ncr:1_{74489A8E-1DB7-462D-A782-9C52ED9271D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3" i="4" l="1"/>
  <c r="E39" i="4"/>
  <c r="V47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<sst xmlns="http://schemas.openxmlformats.org/spreadsheetml/2006/main" count="44" uniqueCount="39">
  <si>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</si>
  <si>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</si>
  <si>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</si>
  <si>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</si>
  <si>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</si>
  <si>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</si>
  <si>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</si>
  <si>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</si>
  <si>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</si>
  <si>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</si>
  <si>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</si>
  <si>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</si>
  <si>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</si>
  <si>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</si>
  <si>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</si>
  <si>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</si>
  <si>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</si>
  <si>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</si>
  <si>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</si>
  <si>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</si>
  <si>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</si>
  <si>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</si>
  <si>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</si>
  <si>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</si>
  <si>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</si>
  <si>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</si>
  <si>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</si>
  <si>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</si>
  <si>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</si>
  <si>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</si>
  <si>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</si>
  <si>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</si>
  <si>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</si>
  <si>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</si>
  <si>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</si>
  <si>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</si>
  <si>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Naupada )  -  SUNNY BAUVA</t>
  </si>
  <si>
    <t>CA</t>
  </si>
  <si>
    <t xml:space="preserve">As per Previous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</si>
</sst>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306034</xdr:colOff>
      <xdr:row>36</xdr:row>
      <xdr:rowOff>172367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00508-7945-4E5E-8451-85A98505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0434" cy="6573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382244</xdr:colOff>
      <xdr:row>42</xdr:row>
      <xdr:rowOff>124799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86118-509E-4F28-A78C-334DAE19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16644" cy="6982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267928</xdr:colOff>
      <xdr:row>38</xdr:row>
      <xdr:rowOff>143879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ECC8A-40BE-493E-85FF-6120BFD2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02328" cy="7192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286981</xdr:colOff>
      <xdr:row>40</xdr:row>
      <xdr:rowOff>124833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40859-55D7-46BC-A227-F1080B3E3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21381" cy="7220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28" zoomScaleNormal="100" workbookViewId="0">
      <selection activeCell="W54" sqref="W5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14" si="0">N3</f>
        <v>0</v>
      </c>
      <c r="B3" s="49">
        <f t="shared" ref="B3:B14" si="1">Q3</f>
        <v>496</v>
      </c>
      <c r="C3" s="49">
        <f>B3*1.2</f>
        <v>595.19999999999993</v>
      </c>
      <c r="D3" s="49">
        <f t="shared" ref="D3:D14" si="2">C3*1.2</f>
        <v>714.2399999999999</v>
      </c>
      <c r="E3" s="50">
        <f t="shared" ref="E3:E14" si="3">R3</f>
        <v>7096945</v>
      </c>
      <c r="F3" s="49">
        <f t="shared" ref="F3:F14" si="4">ROUND((E3/B3),0)</f>
        <v>14308</v>
      </c>
      <c r="G3" s="49">
        <f t="shared" ref="G3:G14" si="5">ROUND((E3/C3),0)</f>
        <v>11924</v>
      </c>
      <c r="H3" s="49">
        <f t="shared" ref="H3:H14" si="6">ROUND((E3/D3),0)</f>
        <v>9936</v>
      </c>
      <c r="I3" s="49" t="e">
        <f>#REF!</f>
        <v>#REF!</v>
      </c>
      <c r="J3" s="49">
        <f t="shared" ref="J3:J14" si="7">S3</f>
        <v>0</v>
      </c>
      <c r="O3" s="51">
        <v>0</v>
      </c>
      <c r="P3" s="51">
        <f t="shared" ref="P3:Q14" si="8">O3/1.2</f>
        <v>0</v>
      </c>
      <c r="Q3" s="51">
        <v>496</v>
      </c>
      <c r="R3" s="52">
        <v>7096945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987.5</v>
      </c>
      <c r="C16" s="4">
        <f>B16*1.2</f>
        <v>1185</v>
      </c>
      <c r="D16" s="4">
        <f t="shared" ref="D16:D32" si="34">C16*1.2</f>
        <v>1422</v>
      </c>
      <c r="E16" s="5">
        <f t="shared" ref="E16:E32" si="35">R16</f>
        <v>14000000</v>
      </c>
      <c r="F16" s="9">
        <f t="shared" ref="F16:F32" si="36">ROUND((E16/B16),0)</f>
        <v>14177</v>
      </c>
      <c r="G16" s="9">
        <f t="shared" ref="G16:G32" si="37">ROUND((E16/C16),0)</f>
        <v>11814</v>
      </c>
      <c r="H16" s="9">
        <f t="shared" ref="H16:H32" si="38">ROUND((E16/D16),0)</f>
        <v>9845</v>
      </c>
      <c r="I16" s="4" t="e">
        <f>#REF!</f>
        <v>#REF!</v>
      </c>
      <c r="J16" s="4">
        <f t="shared" ref="J16:J32" si="39">S16</f>
        <v>0</v>
      </c>
      <c r="O16">
        <v>0</v>
      </c>
      <c r="P16">
        <v>1185</v>
      </c>
      <c r="Q16">
        <f t="shared" ref="P16:Q32" si="40">P16/1.2</f>
        <v>987.5</v>
      </c>
      <c r="R16" s="2">
        <v>14000000</v>
      </c>
    </row>
    <row r="17" spans="1:18" s="51" customFormat="1" ht="14.25" customHeight="1" x14ac:dyDescent="0.25">
      <c r="A17" s="49">
        <f t="shared" si="32"/>
        <v>0</v>
      </c>
      <c r="B17" s="49">
        <f t="shared" si="33"/>
        <v>676.66666666666674</v>
      </c>
      <c r="C17" s="49">
        <f t="shared" ref="C17:C32" si="41">B17*1.2</f>
        <v>812.00000000000011</v>
      </c>
      <c r="D17" s="49">
        <f t="shared" si="34"/>
        <v>974.40000000000009</v>
      </c>
      <c r="E17" s="50">
        <f t="shared" si="35"/>
        <v>11500000</v>
      </c>
      <c r="F17" s="49">
        <f t="shared" si="36"/>
        <v>16995</v>
      </c>
      <c r="G17" s="49">
        <f t="shared" si="37"/>
        <v>14163</v>
      </c>
      <c r="H17" s="49">
        <f t="shared" si="38"/>
        <v>11802</v>
      </c>
      <c r="I17" s="49" t="e">
        <f>#REF!</f>
        <v>#REF!</v>
      </c>
      <c r="J17" s="49">
        <f t="shared" si="39"/>
        <v>0</v>
      </c>
      <c r="O17" s="51">
        <v>0</v>
      </c>
      <c r="P17" s="51">
        <v>812</v>
      </c>
      <c r="Q17" s="51">
        <f t="shared" si="40"/>
        <v>676.66666666666674</v>
      </c>
      <c r="R17" s="52">
        <v>11500000</v>
      </c>
    </row>
    <row r="18" spans="1:18" s="51" customFormat="1" ht="14.25" customHeight="1" x14ac:dyDescent="0.25">
      <c r="A18" s="49">
        <f t="shared" si="32"/>
        <v>0</v>
      </c>
      <c r="B18" s="49">
        <f t="shared" si="33"/>
        <v>708.33333333333337</v>
      </c>
      <c r="C18" s="49">
        <f t="shared" si="41"/>
        <v>850</v>
      </c>
      <c r="D18" s="49">
        <f t="shared" si="34"/>
        <v>1020</v>
      </c>
      <c r="E18" s="50">
        <f t="shared" si="35"/>
        <v>11500000</v>
      </c>
      <c r="F18" s="49">
        <f t="shared" si="36"/>
        <v>16235</v>
      </c>
      <c r="G18" s="49">
        <f t="shared" si="37"/>
        <v>13529</v>
      </c>
      <c r="H18" s="49">
        <f t="shared" si="38"/>
        <v>11275</v>
      </c>
      <c r="I18" s="49" t="e">
        <f>#REF!</f>
        <v>#REF!</v>
      </c>
      <c r="J18" s="49">
        <f t="shared" si="39"/>
        <v>0</v>
      </c>
      <c r="O18" s="51">
        <v>0</v>
      </c>
      <c r="P18" s="51">
        <v>850</v>
      </c>
      <c r="Q18" s="51">
        <f t="shared" si="40"/>
        <v>708.33333333333337</v>
      </c>
      <c r="R18" s="52">
        <v>11500000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9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>
        <v>908</v>
      </c>
      <c r="F37"/>
      <c r="I37" s="4"/>
      <c r="J37" s="4"/>
      <c r="R37" s="2"/>
      <c r="X37" s="7"/>
      <c r="Y37" s="7"/>
    </row>
    <row r="38" spans="1:25" ht="14.25" customHeight="1" x14ac:dyDescent="0.3">
      <c r="E38">
        <v>1087</v>
      </c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E39">
        <f>E38/E37</f>
        <v>1.197136563876652</v>
      </c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2018</v>
      </c>
      <c r="W40" s="33" t="s">
        <v>38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6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-54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1087*2700</f>
        <v>2934900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V46*6/60</f>
        <v>9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0.09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264141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37</v>
      </c>
      <c r="V50" s="41">
        <v>908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15500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14074000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13809859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12428873.1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11047887.200000001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28770.539583333335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T18" sqref="T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22" sqref="T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S11" sqref="S1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T12" sqref="T1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2024-07-25T11:40:30Z</dcterms:modified>
</cp:coreProperties>
</file>